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4940" windowHeight="9090"/>
  </bookViews>
  <sheets>
    <sheet name="Бюджет" sheetId="1" r:id="rId1"/>
  </sheets>
  <definedNames>
    <definedName name="APPT" localSheetId="0">Бюджет!$B$23</definedName>
    <definedName name="FIO" localSheetId="0">Бюджет!$G$23</definedName>
    <definedName name="LAST_CELL" localSheetId="0">Бюджет!$K$71</definedName>
    <definedName name="SIGN" localSheetId="0">Бюджет!$B$23:$I$24</definedName>
    <definedName name="_xlnm.Print_Titles" localSheetId="0">Бюджет!$15:$15</definedName>
  </definedNames>
  <calcPr calcId="125725"/>
</workbook>
</file>

<file path=xl/calcChain.xml><?xml version="1.0" encoding="utf-8"?>
<calcChain xmlns="http://schemas.openxmlformats.org/spreadsheetml/2006/main">
  <c r="D31" i="1"/>
  <c r="D32"/>
  <c r="D16"/>
  <c r="D19"/>
  <c r="D33" l="1"/>
  <c r="D41" l="1"/>
  <c r="D36"/>
  <c r="D34"/>
</calcChain>
</file>

<file path=xl/sharedStrings.xml><?xml version="1.0" encoding="utf-8"?>
<sst xmlns="http://schemas.openxmlformats.org/spreadsheetml/2006/main" count="104" uniqueCount="103">
  <si>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</si>
  <si>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</si>
  <si>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</si>
  <si>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</si>
  <si>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</si>
  <si>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</si>
  <si>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</si>
  <si>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</si>
  <si>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</si>
  <si>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</si>
  <si>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</si>
  <si>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</si>
  <si>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</si>
  <si>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</si>
  <si>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</si>
  <si>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</si>
  <si>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</si>
  <si>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</si>
  <si>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</si>
  <si>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</si>
  <si>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</si>
  <si>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</si>
  <si>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</si>
  <si>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</si>
  <si>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</si>
  <si>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</si>
  <si>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</si>
  <si>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</si>
  <si>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</si>
  <si>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</si>
  <si>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</si>
  <si>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</si>
  <si>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</si>
  <si>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</si>
  <si>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</si>
  <si>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</si>
  <si>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</si>
  <si>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</si>
  <si>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</si>
  <si>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</si>
  <si>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</si>
  <si>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</si>
  <si>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</si>
  <si>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</si>
  <si>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</si>
  <si>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</si>
  <si>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</si>
  <si>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</si>
  <si>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</si>
  <si>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</si>
  <si>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</si>
  <si>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</si>
  <si>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</si>
  <si>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</si>
  <si>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</si>
  <si>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</si>
  <si>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</si>
  <si>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</si>
  <si>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</si>
  <si>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</si>
  <si>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</si>
  <si>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</si>
  <si>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</si>
  <si>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</si>
  <si>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</si>
  <si>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</si>
  <si>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</si>
  <si>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</si>
  <si>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</si>
  <si>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</si>
  <si>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</si>
  <si>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</si>
  <si>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</si>
  <si>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</si>
  <si>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</si>
  <si>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</si>
  <si>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</si>
  <si>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</si>
  <si>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</si>
  <si>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</si>
  <si>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</si>
  <si>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</si>
  <si>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</si>
  <si>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</si>
  <si>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</si>
  <si>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</si>
  <si>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</si>
  <si>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</si>
  <si>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</si>
  <si>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№ п/п</t>
  </si>
  <si>
    <t>Коды раздела, подраздела</t>
  </si>
  <si>
    <t>Наименование кодов классификации расходов бюджета</t>
  </si>
  <si>
    <t>Сумма 
на 2018 год</t>
  </si>
  <si>
    <t>Сумма 
на 2019 год</t>
  </si>
  <si>
    <t>Сумма 
на 2020 год</t>
  </si>
  <si>
    <t>Приложение 4</t>
  </si>
  <si>
    <t>к решению городского Совета депутатов</t>
  </si>
  <si>
    <t>Приложение 5</t>
  </si>
  <si>
    <t>от 08.12.2017 № 30-165р</t>
  </si>
  <si>
    <t>Распределение расходов  по разделам и подразделам классификации расходов бюджетов Российской Федерации  
на 2018 год и плановый период 2019-2020 годов</t>
  </si>
  <si>
    <t>рублей</t>
  </si>
  <si>
    <t>Условно утвержденные расходы</t>
  </si>
  <si>
    <t>от 09.02.2018 № 31-176р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</si>
</sst>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5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4" fillId="0" borderId="1" xfId="0" applyNumberFormat="1" applyFont="1" applyBorder="1" applyAlignment="1" applyProtection="1">
      <alignment horizontal="left" vertical="center" wrapText="1"/>
    </xf>
    <xf numFmtId="4" fontId="0" fillId="0" borderId="0" xfId="0" applyNumberFormat="1"/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3"/>
  <sheetViews>
    <sheetView showGridLines="0" tabSelected="1" workbookViewId="0">
      <selection activeCell="D4" sqref="D4"/>
    </sheetView>
  </sheetViews>
  <sheetFormatPr defaultRowHeight="12.75" customHeight="1" outlineLevelRow="1"/>
  <cols>
    <col min="1" max="1" width="6" customWidth="1"/>
    <col min="2" max="2" width="12.85546875" customWidth="1"/>
    <col min="3" max="3" width="47.28515625" customWidth="1"/>
    <col min="4" max="6" width="18" customWidth="1"/>
    <col min="7" max="7" width="9.140625" customWidth="1"/>
    <col min="8" max="8" width="13.140625" customWidth="1"/>
    <col min="9" max="11" width="9.140625" customWidth="1"/>
  </cols>
  <sheetData>
    <row r="1" spans="1:11" ht="15.75">
      <c r="A1" s="12"/>
      <c r="B1" s="13"/>
      <c r="C1" s="13"/>
      <c r="D1" s="14" t="s">
        <v>95</v>
      </c>
      <c r="E1" s="15"/>
      <c r="F1" s="16"/>
      <c r="G1" s="6"/>
      <c r="H1" s="1"/>
      <c r="I1" s="1"/>
      <c r="J1" s="1"/>
      <c r="K1" s="1"/>
    </row>
    <row r="2" spans="1:11" ht="15.75">
      <c r="A2" s="12"/>
      <c r="B2" s="13"/>
      <c r="C2" s="13"/>
      <c r="D2" s="14" t="s">
        <v>96</v>
      </c>
      <c r="E2" s="15"/>
      <c r="F2" s="16"/>
      <c r="G2" s="1"/>
      <c r="H2" s="1"/>
      <c r="I2" s="1"/>
      <c r="J2" s="1"/>
      <c r="K2" s="1"/>
    </row>
    <row r="3" spans="1:11" ht="15.75">
      <c r="A3" s="12"/>
      <c r="B3" s="13"/>
      <c r="C3" s="13"/>
      <c r="D3" s="14" t="s">
        <v>102</v>
      </c>
      <c r="E3" s="15"/>
      <c r="F3" s="16"/>
      <c r="G3" s="2"/>
      <c r="H3" s="2"/>
      <c r="I3" s="2"/>
      <c r="J3" s="2"/>
      <c r="K3" s="2"/>
    </row>
    <row r="4" spans="1:11" ht="15.75">
      <c r="A4" s="12"/>
      <c r="B4" s="13"/>
      <c r="C4" s="13"/>
      <c r="D4" s="16"/>
      <c r="E4" s="16"/>
      <c r="F4" s="16"/>
      <c r="G4" s="2"/>
      <c r="H4" s="3"/>
      <c r="I4" s="3"/>
      <c r="J4" s="2"/>
      <c r="K4" s="2"/>
    </row>
    <row r="5" spans="1:11" ht="15.75">
      <c r="A5" s="17"/>
      <c r="B5" s="16"/>
      <c r="C5" s="16"/>
      <c r="D5" s="14" t="s">
        <v>97</v>
      </c>
      <c r="E5" s="15"/>
      <c r="F5" s="16"/>
      <c r="G5" s="1"/>
      <c r="H5" s="1"/>
      <c r="I5" s="1"/>
      <c r="J5" s="1"/>
      <c r="K5" s="1"/>
    </row>
    <row r="6" spans="1:11" ht="15.75">
      <c r="A6" s="17"/>
      <c r="B6" s="16"/>
      <c r="C6" s="16"/>
      <c r="D6" s="14" t="s">
        <v>96</v>
      </c>
      <c r="E6" s="15"/>
      <c r="F6" s="16"/>
      <c r="G6" s="8"/>
      <c r="H6" s="8"/>
      <c r="I6" s="8"/>
      <c r="J6" s="4"/>
      <c r="K6" s="4"/>
    </row>
    <row r="7" spans="1:11" ht="15.75">
      <c r="A7" s="17"/>
      <c r="B7" s="16"/>
      <c r="C7" s="16"/>
      <c r="D7" s="14" t="s">
        <v>98</v>
      </c>
      <c r="E7" s="15"/>
      <c r="F7" s="16"/>
      <c r="G7" s="8"/>
      <c r="H7" s="8"/>
      <c r="I7" s="8"/>
      <c r="J7" s="7"/>
      <c r="K7" s="7"/>
    </row>
    <row r="8" spans="1:11" ht="15.75">
      <c r="A8" s="17"/>
      <c r="B8" s="16"/>
      <c r="C8" s="16"/>
      <c r="D8" s="16"/>
      <c r="E8" s="16"/>
      <c r="F8" s="16"/>
      <c r="G8" s="8"/>
      <c r="H8" s="8"/>
      <c r="I8" s="8"/>
      <c r="J8" s="7"/>
      <c r="K8" s="7"/>
    </row>
    <row r="9" spans="1:11" ht="15.75">
      <c r="A9" s="17"/>
      <c r="B9" s="18"/>
      <c r="C9" s="18"/>
      <c r="D9" s="18"/>
      <c r="E9" s="18"/>
      <c r="F9" s="18"/>
      <c r="G9" s="8"/>
      <c r="H9" s="8"/>
      <c r="I9" s="8"/>
      <c r="J9" s="7"/>
      <c r="K9" s="7"/>
    </row>
    <row r="10" spans="1:11" ht="21" customHeight="1">
      <c r="A10" s="31" t="s">
        <v>99</v>
      </c>
      <c r="B10" s="31"/>
      <c r="C10" s="31"/>
      <c r="D10" s="31"/>
      <c r="E10" s="31"/>
      <c r="F10" s="31"/>
      <c r="G10" s="8"/>
      <c r="H10" s="8"/>
      <c r="I10" s="8"/>
      <c r="J10" s="7"/>
      <c r="K10" s="7"/>
    </row>
    <row r="11" spans="1:11">
      <c r="A11" s="31"/>
      <c r="B11" s="31"/>
      <c r="C11" s="31"/>
      <c r="D11" s="31"/>
      <c r="E11" s="31"/>
      <c r="F11" s="31"/>
      <c r="G11" s="8"/>
      <c r="H11" s="8"/>
      <c r="I11" s="11"/>
    </row>
    <row r="12" spans="1:11" ht="15.75">
      <c r="A12" s="17"/>
      <c r="B12" s="19"/>
      <c r="C12" s="19"/>
      <c r="D12" s="19"/>
      <c r="E12" s="19"/>
      <c r="F12" s="19"/>
      <c r="G12" s="8"/>
      <c r="H12" s="8"/>
      <c r="I12" s="11"/>
    </row>
    <row r="13" spans="1:11" ht="15.75">
      <c r="A13" s="17"/>
      <c r="B13" s="19"/>
      <c r="C13" s="19"/>
      <c r="D13" s="19"/>
      <c r="E13" s="19"/>
      <c r="F13" s="19"/>
      <c r="G13" s="8"/>
      <c r="H13" s="8"/>
      <c r="I13" s="11"/>
    </row>
    <row r="14" spans="1:11" ht="15.75">
      <c r="A14" s="17"/>
      <c r="B14" s="20"/>
      <c r="C14" s="20"/>
      <c r="D14" s="20"/>
      <c r="E14" s="20"/>
      <c r="F14" s="21" t="s">
        <v>100</v>
      </c>
      <c r="G14" s="5"/>
      <c r="H14" s="5"/>
      <c r="I14" s="5"/>
      <c r="J14" s="1"/>
      <c r="K14" s="1"/>
    </row>
    <row r="15" spans="1:11" ht="47.25">
      <c r="A15" s="9" t="s">
        <v>89</v>
      </c>
      <c r="B15" s="10" t="s">
        <v>90</v>
      </c>
      <c r="C15" s="10" t="s">
        <v>91</v>
      </c>
      <c r="D15" s="10" t="s">
        <v>92</v>
      </c>
      <c r="E15" s="10" t="s">
        <v>93</v>
      </c>
      <c r="F15" s="10" t="s">
        <v>94</v>
      </c>
    </row>
    <row r="16" spans="1:11" ht="15.75">
      <c r="A16" s="22">
        <v>1</v>
      </c>
      <c r="B16" s="23" t="s">
        <v>0</v>
      </c>
      <c r="C16" s="24" t="s">
        <v>1</v>
      </c>
      <c r="D16" s="25">
        <f>160366478.7-173523.92</f>
        <v>160192954.78</v>
      </c>
      <c r="E16" s="25">
        <v>159588816.75999999</v>
      </c>
      <c r="F16" s="25">
        <v>158617664.75999999</v>
      </c>
    </row>
    <row r="17" spans="1:6" ht="47.25" outlineLevel="1">
      <c r="A17" s="22">
        <v>2</v>
      </c>
      <c r="B17" s="23" t="s">
        <v>2</v>
      </c>
      <c r="C17" s="24" t="s">
        <v>3</v>
      </c>
      <c r="D17" s="25">
        <v>1240222</v>
      </c>
      <c r="E17" s="25">
        <v>1240222</v>
      </c>
      <c r="F17" s="25">
        <v>1240222</v>
      </c>
    </row>
    <row r="18" spans="1:6" ht="63" outlineLevel="1">
      <c r="A18" s="22">
        <v>3</v>
      </c>
      <c r="B18" s="23" t="s">
        <v>4</v>
      </c>
      <c r="C18" s="24" t="s">
        <v>5</v>
      </c>
      <c r="D18" s="25">
        <v>10105164.050000001</v>
      </c>
      <c r="E18" s="25">
        <v>10007650.27</v>
      </c>
      <c r="F18" s="25">
        <v>10007650.27</v>
      </c>
    </row>
    <row r="19" spans="1:6" ht="78.75" outlineLevel="1">
      <c r="A19" s="22">
        <v>4</v>
      </c>
      <c r="B19" s="23" t="s">
        <v>6</v>
      </c>
      <c r="C19" s="24" t="s">
        <v>7</v>
      </c>
      <c r="D19" s="25">
        <f>80417736.73-173523.92</f>
        <v>80244212.810000002</v>
      </c>
      <c r="E19" s="25">
        <v>79525505.010000005</v>
      </c>
      <c r="F19" s="25">
        <v>79528025.010000005</v>
      </c>
    </row>
    <row r="20" spans="1:6" ht="15.75" outlineLevel="1">
      <c r="A20" s="22">
        <v>5</v>
      </c>
      <c r="B20" s="23" t="s">
        <v>8</v>
      </c>
      <c r="C20" s="24" t="s">
        <v>9</v>
      </c>
      <c r="D20" s="25">
        <v>214400</v>
      </c>
      <c r="E20" s="25">
        <v>14300</v>
      </c>
      <c r="F20" s="25">
        <v>23100</v>
      </c>
    </row>
    <row r="21" spans="1:6" ht="63" outlineLevel="1">
      <c r="A21" s="22">
        <v>6</v>
      </c>
      <c r="B21" s="23" t="s">
        <v>10</v>
      </c>
      <c r="C21" s="24" t="s">
        <v>11</v>
      </c>
      <c r="D21" s="25">
        <v>12998416.09</v>
      </c>
      <c r="E21" s="25">
        <v>12933034.91</v>
      </c>
      <c r="F21" s="25">
        <v>12932962.91</v>
      </c>
    </row>
    <row r="22" spans="1:6" ht="15.75" outlineLevel="1">
      <c r="A22" s="22">
        <v>7</v>
      </c>
      <c r="B22" s="23" t="s">
        <v>12</v>
      </c>
      <c r="C22" s="24" t="s">
        <v>13</v>
      </c>
      <c r="D22" s="25">
        <v>3195800</v>
      </c>
      <c r="E22" s="25">
        <v>3195800</v>
      </c>
      <c r="F22" s="25">
        <v>3195800</v>
      </c>
    </row>
    <row r="23" spans="1:6" ht="15.75" outlineLevel="1">
      <c r="A23" s="22">
        <v>8</v>
      </c>
      <c r="B23" s="23" t="s">
        <v>14</v>
      </c>
      <c r="C23" s="24" t="s">
        <v>15</v>
      </c>
      <c r="D23" s="25">
        <v>52194739.829999998</v>
      </c>
      <c r="E23" s="25">
        <v>52672304.57</v>
      </c>
      <c r="F23" s="25">
        <v>51689904.57</v>
      </c>
    </row>
    <row r="24" spans="1:6" ht="31.5">
      <c r="A24" s="22">
        <v>9</v>
      </c>
      <c r="B24" s="23" t="s">
        <v>16</v>
      </c>
      <c r="C24" s="24" t="s">
        <v>17</v>
      </c>
      <c r="D24" s="25">
        <v>24742037.609999999</v>
      </c>
      <c r="E24" s="25">
        <v>22259197.260000002</v>
      </c>
      <c r="F24" s="25">
        <v>22361212.260000002</v>
      </c>
    </row>
    <row r="25" spans="1:6" ht="47.25" outlineLevel="1">
      <c r="A25" s="22">
        <v>10</v>
      </c>
      <c r="B25" s="23" t="s">
        <v>18</v>
      </c>
      <c r="C25" s="24" t="s">
        <v>19</v>
      </c>
      <c r="D25" s="25">
        <v>22805528.48</v>
      </c>
      <c r="E25" s="25">
        <v>20818688.129999999</v>
      </c>
      <c r="F25" s="25">
        <v>20920703.129999999</v>
      </c>
    </row>
    <row r="26" spans="1:6" ht="47.25" outlineLevel="1">
      <c r="A26" s="22">
        <v>11</v>
      </c>
      <c r="B26" s="23" t="s">
        <v>20</v>
      </c>
      <c r="C26" s="24" t="s">
        <v>21</v>
      </c>
      <c r="D26" s="25">
        <v>1936509.13</v>
      </c>
      <c r="E26" s="25">
        <v>1440509.13</v>
      </c>
      <c r="F26" s="25">
        <v>1440509.13</v>
      </c>
    </row>
    <row r="27" spans="1:6" ht="15.75">
      <c r="A27" s="22">
        <v>12</v>
      </c>
      <c r="B27" s="23" t="s">
        <v>22</v>
      </c>
      <c r="C27" s="24" t="s">
        <v>23</v>
      </c>
      <c r="D27" s="25">
        <v>199315181.55000001</v>
      </c>
      <c r="E27" s="25">
        <v>107910004.04000001</v>
      </c>
      <c r="F27" s="25">
        <v>108611404.04000001</v>
      </c>
    </row>
    <row r="28" spans="1:6" ht="15.75" outlineLevel="1">
      <c r="A28" s="22">
        <v>13</v>
      </c>
      <c r="B28" s="23" t="s">
        <v>24</v>
      </c>
      <c r="C28" s="24" t="s">
        <v>25</v>
      </c>
      <c r="D28" s="25">
        <v>70407300</v>
      </c>
      <c r="E28" s="25">
        <v>70407300</v>
      </c>
      <c r="F28" s="25">
        <v>70407300</v>
      </c>
    </row>
    <row r="29" spans="1:6" ht="15.75" outlineLevel="1">
      <c r="A29" s="22">
        <v>14</v>
      </c>
      <c r="B29" s="23" t="s">
        <v>26</v>
      </c>
      <c r="C29" s="24" t="s">
        <v>27</v>
      </c>
      <c r="D29" s="25">
        <v>126754624.55</v>
      </c>
      <c r="E29" s="25">
        <v>35376147.039999999</v>
      </c>
      <c r="F29" s="25">
        <v>35951347.039999999</v>
      </c>
    </row>
    <row r="30" spans="1:6" ht="31.5" outlineLevel="1">
      <c r="A30" s="22">
        <v>15</v>
      </c>
      <c r="B30" s="23" t="s">
        <v>28</v>
      </c>
      <c r="C30" s="24" t="s">
        <v>29</v>
      </c>
      <c r="D30" s="25">
        <v>2153257</v>
      </c>
      <c r="E30" s="25">
        <v>2126557</v>
      </c>
      <c r="F30" s="25">
        <v>2252757</v>
      </c>
    </row>
    <row r="31" spans="1:6" ht="31.5">
      <c r="A31" s="22">
        <v>16</v>
      </c>
      <c r="B31" s="23" t="s">
        <v>30</v>
      </c>
      <c r="C31" s="24" t="s">
        <v>31</v>
      </c>
      <c r="D31" s="25">
        <f>203438356.61+4451763.84-3321211.02-406273.38</f>
        <v>204162636.05000001</v>
      </c>
      <c r="E31" s="25">
        <v>114117460.92</v>
      </c>
      <c r="F31" s="25">
        <v>117358460.92</v>
      </c>
    </row>
    <row r="32" spans="1:6" ht="15.75" outlineLevel="1">
      <c r="A32" s="22">
        <v>17</v>
      </c>
      <c r="B32" s="23" t="s">
        <v>32</v>
      </c>
      <c r="C32" s="24" t="s">
        <v>33</v>
      </c>
      <c r="D32" s="25">
        <f>13342559.7+4451763.84</f>
        <v>17794323.539999999</v>
      </c>
      <c r="E32" s="25">
        <v>3755700</v>
      </c>
      <c r="F32" s="25">
        <v>3755700</v>
      </c>
    </row>
    <row r="33" spans="1:6" ht="15.75" outlineLevel="1">
      <c r="A33" s="22">
        <v>18</v>
      </c>
      <c r="B33" s="23" t="s">
        <v>34</v>
      </c>
      <c r="C33" s="24" t="s">
        <v>35</v>
      </c>
      <c r="D33" s="25">
        <f>43438644.31-406273.38</f>
        <v>43032370.93</v>
      </c>
      <c r="E33" s="25">
        <v>37225201.270000003</v>
      </c>
      <c r="F33" s="25">
        <v>37225201.270000003</v>
      </c>
    </row>
    <row r="34" spans="1:6" ht="15.75" outlineLevel="1">
      <c r="A34" s="22">
        <v>19</v>
      </c>
      <c r="B34" s="23" t="s">
        <v>36</v>
      </c>
      <c r="C34" s="24" t="s">
        <v>37</v>
      </c>
      <c r="D34" s="25">
        <f>134033244.26-3321211.02</f>
        <v>130712033.24000001</v>
      </c>
      <c r="E34" s="25">
        <v>60974104.899999999</v>
      </c>
      <c r="F34" s="25">
        <v>64215104.899999999</v>
      </c>
    </row>
    <row r="35" spans="1:6" ht="31.5" outlineLevel="1">
      <c r="A35" s="22">
        <v>20</v>
      </c>
      <c r="B35" s="23" t="s">
        <v>38</v>
      </c>
      <c r="C35" s="24" t="s">
        <v>39</v>
      </c>
      <c r="D35" s="25">
        <v>12623908.34</v>
      </c>
      <c r="E35" s="25">
        <v>12162454.75</v>
      </c>
      <c r="F35" s="25">
        <v>12162454.75</v>
      </c>
    </row>
    <row r="36" spans="1:6" ht="15.75">
      <c r="A36" s="22">
        <v>21</v>
      </c>
      <c r="B36" s="23" t="s">
        <v>40</v>
      </c>
      <c r="C36" s="24" t="s">
        <v>41</v>
      </c>
      <c r="D36" s="25">
        <f>1602193302.06-550755.52</f>
        <v>1601642546.54</v>
      </c>
      <c r="E36" s="25">
        <v>1559046610.5899999</v>
      </c>
      <c r="F36" s="25">
        <v>1590512227.8199999</v>
      </c>
    </row>
    <row r="37" spans="1:6" ht="15.75" outlineLevel="1">
      <c r="A37" s="22">
        <v>22</v>
      </c>
      <c r="B37" s="23" t="s">
        <v>42</v>
      </c>
      <c r="C37" s="24" t="s">
        <v>43</v>
      </c>
      <c r="D37" s="25">
        <v>690168328.63</v>
      </c>
      <c r="E37" s="25">
        <v>660316983.28999996</v>
      </c>
      <c r="F37" s="25">
        <v>673099569.92999995</v>
      </c>
    </row>
    <row r="38" spans="1:6" ht="15.75" outlineLevel="1">
      <c r="A38" s="22">
        <v>23</v>
      </c>
      <c r="B38" s="23" t="s">
        <v>44</v>
      </c>
      <c r="C38" s="24" t="s">
        <v>45</v>
      </c>
      <c r="D38" s="25">
        <v>623335088.39999998</v>
      </c>
      <c r="E38" s="25">
        <v>614548445.14999998</v>
      </c>
      <c r="F38" s="25">
        <v>631401603.19000006</v>
      </c>
    </row>
    <row r="39" spans="1:6" ht="15.75" outlineLevel="1">
      <c r="A39" s="22">
        <v>24</v>
      </c>
      <c r="B39" s="23" t="s">
        <v>46</v>
      </c>
      <c r="C39" s="24" t="s">
        <v>47</v>
      </c>
      <c r="D39" s="25">
        <v>62587085.810000002</v>
      </c>
      <c r="E39" s="25">
        <v>59386210.630000003</v>
      </c>
      <c r="F39" s="25">
        <v>59321210.630000003</v>
      </c>
    </row>
    <row r="40" spans="1:6" ht="15.75" outlineLevel="1">
      <c r="A40" s="22">
        <v>25</v>
      </c>
      <c r="B40" s="23" t="s">
        <v>48</v>
      </c>
      <c r="C40" s="24" t="s">
        <v>49</v>
      </c>
      <c r="D40" s="25">
        <v>58601988.899999999</v>
      </c>
      <c r="E40" s="25">
        <v>56646034.649999999</v>
      </c>
      <c r="F40" s="25">
        <v>56646034.649999999</v>
      </c>
    </row>
    <row r="41" spans="1:6" ht="15.75" outlineLevel="1">
      <c r="A41" s="22">
        <v>26</v>
      </c>
      <c r="B41" s="23" t="s">
        <v>50</v>
      </c>
      <c r="C41" s="24" t="s">
        <v>51</v>
      </c>
      <c r="D41" s="25">
        <f>167500810.32-550755.52</f>
        <v>166950054.79999998</v>
      </c>
      <c r="E41" s="25">
        <v>168148936.87</v>
      </c>
      <c r="F41" s="25">
        <v>170043809.41999999</v>
      </c>
    </row>
    <row r="42" spans="1:6" ht="15.75">
      <c r="A42" s="22">
        <v>27</v>
      </c>
      <c r="B42" s="23" t="s">
        <v>52</v>
      </c>
      <c r="C42" s="24" t="s">
        <v>53</v>
      </c>
      <c r="D42" s="25">
        <v>80324810.010000005</v>
      </c>
      <c r="E42" s="25">
        <v>111875277.11</v>
      </c>
      <c r="F42" s="25">
        <v>79306777.109999999</v>
      </c>
    </row>
    <row r="43" spans="1:6" ht="15.75" outlineLevel="1">
      <c r="A43" s="22">
        <v>28</v>
      </c>
      <c r="B43" s="23" t="s">
        <v>54</v>
      </c>
      <c r="C43" s="24" t="s">
        <v>55</v>
      </c>
      <c r="D43" s="25">
        <v>65823309.939999998</v>
      </c>
      <c r="E43" s="25">
        <v>65522887.869999997</v>
      </c>
      <c r="F43" s="25">
        <v>65539687.869999997</v>
      </c>
    </row>
    <row r="44" spans="1:6" ht="31.5" outlineLevel="1">
      <c r="A44" s="22">
        <v>29</v>
      </c>
      <c r="B44" s="23" t="s">
        <v>56</v>
      </c>
      <c r="C44" s="24" t="s">
        <v>57</v>
      </c>
      <c r="D44" s="25">
        <v>14501500.07</v>
      </c>
      <c r="E44" s="25">
        <v>46352389.240000002</v>
      </c>
      <c r="F44" s="25">
        <v>13767089.24</v>
      </c>
    </row>
    <row r="45" spans="1:6" ht="15.75">
      <c r="A45" s="22">
        <v>30</v>
      </c>
      <c r="B45" s="23" t="s">
        <v>58</v>
      </c>
      <c r="C45" s="24" t="s">
        <v>59</v>
      </c>
      <c r="D45" s="25">
        <v>223520</v>
      </c>
      <c r="E45" s="25">
        <v>223520</v>
      </c>
      <c r="F45" s="25">
        <v>223520</v>
      </c>
    </row>
    <row r="46" spans="1:6" ht="15.75" outlineLevel="1">
      <c r="A46" s="22">
        <v>31</v>
      </c>
      <c r="B46" s="23" t="s">
        <v>60</v>
      </c>
      <c r="C46" s="24" t="s">
        <v>61</v>
      </c>
      <c r="D46" s="25">
        <v>223520</v>
      </c>
      <c r="E46" s="25">
        <v>223520</v>
      </c>
      <c r="F46" s="25">
        <v>223520</v>
      </c>
    </row>
    <row r="47" spans="1:6" ht="15.75">
      <c r="A47" s="22">
        <v>32</v>
      </c>
      <c r="B47" s="23" t="s">
        <v>62</v>
      </c>
      <c r="C47" s="24" t="s">
        <v>63</v>
      </c>
      <c r="D47" s="25">
        <v>185464530.83000001</v>
      </c>
      <c r="E47" s="25">
        <v>214313014.62</v>
      </c>
      <c r="F47" s="25">
        <v>180019908.06</v>
      </c>
    </row>
    <row r="48" spans="1:6" ht="15.75" outlineLevel="1">
      <c r="A48" s="22">
        <v>33</v>
      </c>
      <c r="B48" s="23" t="s">
        <v>64</v>
      </c>
      <c r="C48" s="24" t="s">
        <v>65</v>
      </c>
      <c r="D48" s="25">
        <v>2964467.76</v>
      </c>
      <c r="E48" s="25">
        <v>2964467.76</v>
      </c>
      <c r="F48" s="25">
        <v>2964467.76</v>
      </c>
    </row>
    <row r="49" spans="1:6" ht="15.75" outlineLevel="1">
      <c r="A49" s="22">
        <v>34</v>
      </c>
      <c r="B49" s="23" t="s">
        <v>66</v>
      </c>
      <c r="C49" s="24" t="s">
        <v>67</v>
      </c>
      <c r="D49" s="25">
        <v>45800100</v>
      </c>
      <c r="E49" s="25">
        <v>45800100</v>
      </c>
      <c r="F49" s="25">
        <v>45800100</v>
      </c>
    </row>
    <row r="50" spans="1:6" ht="15.75" outlineLevel="1">
      <c r="A50" s="22">
        <v>35</v>
      </c>
      <c r="B50" s="23" t="s">
        <v>68</v>
      </c>
      <c r="C50" s="24" t="s">
        <v>69</v>
      </c>
      <c r="D50" s="25">
        <v>42573163.07</v>
      </c>
      <c r="E50" s="25">
        <v>42716646.859999999</v>
      </c>
      <c r="F50" s="25">
        <v>42869540.299999997</v>
      </c>
    </row>
    <row r="51" spans="1:6" ht="15.75" outlineLevel="1">
      <c r="A51" s="22">
        <v>36</v>
      </c>
      <c r="B51" s="23" t="s">
        <v>70</v>
      </c>
      <c r="C51" s="24" t="s">
        <v>71</v>
      </c>
      <c r="D51" s="25">
        <v>54717600</v>
      </c>
      <c r="E51" s="25">
        <v>83422600</v>
      </c>
      <c r="F51" s="25">
        <v>48976600</v>
      </c>
    </row>
    <row r="52" spans="1:6" ht="31.5" outlineLevel="1">
      <c r="A52" s="22">
        <v>37</v>
      </c>
      <c r="B52" s="23" t="s">
        <v>72</v>
      </c>
      <c r="C52" s="24" t="s">
        <v>73</v>
      </c>
      <c r="D52" s="25">
        <v>39409200</v>
      </c>
      <c r="E52" s="25">
        <v>39409200</v>
      </c>
      <c r="F52" s="25">
        <v>39409200</v>
      </c>
    </row>
    <row r="53" spans="1:6" ht="15.75">
      <c r="A53" s="22">
        <v>38</v>
      </c>
      <c r="B53" s="23" t="s">
        <v>74</v>
      </c>
      <c r="C53" s="24" t="s">
        <v>75</v>
      </c>
      <c r="D53" s="25">
        <v>140217979.19</v>
      </c>
      <c r="E53" s="25">
        <v>136387039.81</v>
      </c>
      <c r="F53" s="25">
        <v>136387039.81</v>
      </c>
    </row>
    <row r="54" spans="1:6" ht="15.75" outlineLevel="1">
      <c r="A54" s="22">
        <v>39</v>
      </c>
      <c r="B54" s="23" t="s">
        <v>76</v>
      </c>
      <c r="C54" s="24" t="s">
        <v>77</v>
      </c>
      <c r="D54" s="25">
        <v>136039979.19</v>
      </c>
      <c r="E54" s="25">
        <v>132209039.81</v>
      </c>
      <c r="F54" s="25">
        <v>132209039.81</v>
      </c>
    </row>
    <row r="55" spans="1:6" ht="15.75" outlineLevel="1">
      <c r="A55" s="22">
        <v>40</v>
      </c>
      <c r="B55" s="23" t="s">
        <v>78</v>
      </c>
      <c r="C55" s="24" t="s">
        <v>79</v>
      </c>
      <c r="D55" s="25">
        <v>4178000</v>
      </c>
      <c r="E55" s="25">
        <v>4178000</v>
      </c>
      <c r="F55" s="25">
        <v>4178000</v>
      </c>
    </row>
    <row r="56" spans="1:6" ht="15.75">
      <c r="A56" s="22">
        <v>41</v>
      </c>
      <c r="B56" s="23" t="s">
        <v>80</v>
      </c>
      <c r="C56" s="24" t="s">
        <v>81</v>
      </c>
      <c r="D56" s="25">
        <v>7912382.3099999996</v>
      </c>
      <c r="E56" s="25">
        <v>7912382.3099999996</v>
      </c>
      <c r="F56" s="25">
        <v>7912382.3099999996</v>
      </c>
    </row>
    <row r="57" spans="1:6" ht="15.75" outlineLevel="1">
      <c r="A57" s="22">
        <v>42</v>
      </c>
      <c r="B57" s="23" t="s">
        <v>82</v>
      </c>
      <c r="C57" s="24" t="s">
        <v>83</v>
      </c>
      <c r="D57" s="25">
        <v>7912382.3099999996</v>
      </c>
      <c r="E57" s="25">
        <v>7912382.3099999996</v>
      </c>
      <c r="F57" s="25">
        <v>7912382.3099999996</v>
      </c>
    </row>
    <row r="58" spans="1:6" ht="31.5">
      <c r="A58" s="22">
        <v>43</v>
      </c>
      <c r="B58" s="23" t="s">
        <v>84</v>
      </c>
      <c r="C58" s="24" t="s">
        <v>85</v>
      </c>
      <c r="D58" s="25">
        <v>7560700</v>
      </c>
      <c r="E58" s="25">
        <v>8508500</v>
      </c>
      <c r="F58" s="25">
        <v>8537000</v>
      </c>
    </row>
    <row r="59" spans="1:6" ht="31.5" outlineLevel="1">
      <c r="A59" s="22">
        <v>44</v>
      </c>
      <c r="B59" s="23" t="s">
        <v>86</v>
      </c>
      <c r="C59" s="24" t="s">
        <v>87</v>
      </c>
      <c r="D59" s="25">
        <v>7560700</v>
      </c>
      <c r="E59" s="25">
        <v>8508500</v>
      </c>
      <c r="F59" s="25">
        <v>8537000</v>
      </c>
    </row>
    <row r="60" spans="1:6" ht="15.75" outlineLevel="1">
      <c r="A60" s="22">
        <v>45</v>
      </c>
      <c r="B60" s="23"/>
      <c r="C60" s="29" t="s">
        <v>101</v>
      </c>
      <c r="D60" s="25"/>
      <c r="E60" s="25">
        <v>28980205.73</v>
      </c>
      <c r="F60" s="25">
        <v>59593105.109999999</v>
      </c>
    </row>
    <row r="61" spans="1:6" ht="15.75">
      <c r="A61" s="22">
        <v>46</v>
      </c>
      <c r="B61" s="26" t="s">
        <v>88</v>
      </c>
      <c r="C61" s="27"/>
      <c r="D61" s="28">
        <v>2611759278.8699999</v>
      </c>
      <c r="E61" s="28">
        <v>2471122029.1500001</v>
      </c>
      <c r="F61" s="28">
        <v>2469440702.1999998</v>
      </c>
    </row>
    <row r="63" spans="1:6" ht="12.75" customHeight="1">
      <c r="E63" s="30"/>
      <c r="F63" s="30"/>
    </row>
  </sheetData>
  <mergeCells count="1">
    <mergeCell ref="A10:F11"/>
  </mergeCells>
  <pageMargins left="1.1811023622047245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01fonam</dc:creator>
  <dc:description>POI HSSF rep:2.44.0.80</dc:description>
  <cp:lastModifiedBy>Ирина2</cp:lastModifiedBy>
  <cp:lastPrinted>2018-02-02T07:40:23Z</cp:lastPrinted>
  <dcterms:created xsi:type="dcterms:W3CDTF">2018-01-25T09:39:42Z</dcterms:created>
  <dcterms:modified xsi:type="dcterms:W3CDTF">2018-02-14T03:33:42Z</dcterms:modified>
</cp:coreProperties>
</file>