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<sst xmlns="http://schemas.openxmlformats.org/spreadsheetml/2006/main" count="95" uniqueCount="94">
  <si>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</si>
  <si>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</si>
  <si>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</si>
  <si>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</si>
  <si>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</si>
  <si>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</si>
  <si>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</si>
  <si>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</si>
  <si>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</si>
  <si>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</si>
  <si>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</si>
  <si>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</si>
  <si>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</si>
  <si>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</si>
  <si>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</si>
  <si>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</si>
  <si>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</si>
  <si>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</si>
  <si>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</si>
  <si>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</si>
  <si>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</si>
  <si>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</si>
  <si>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</si>
  <si>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</si>
  <si>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</si>
  <si>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</si>
  <si>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</si>
  <si>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</si>
  <si>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</si>
  <si>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</si>
  <si>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</si>
  <si>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</si>
  <si>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</si>
  <si>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</si>
  <si>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</si>
  <si>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</si>
  <si>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</si>
  <si>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</si>
  <si>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</si>
  <si>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</si>
  <si>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</si>
  <si>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</si>
  <si>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</si>
  <si>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</si>
  <si>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</si>
  <si>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</si>
  <si>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</si>
  <si>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</si>
  <si>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</si>
  <si>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</si>
  <si>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</si>
  <si>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</si>
  <si>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</si>
  <si>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</si>
  <si>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</si>
  <si>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</si>
  <si>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</si>
  <si>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</si>
  <si>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</si>
  <si>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</si>
  <si>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</si>
  <si>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</si>
  <si>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</si>
  <si>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</si>
  <si>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</si>
  <si>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</si>
  <si>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</si>
  <si>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</si>
  <si>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</si>
  <si>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</si>
  <si>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</si>
  <si>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</si>
  <si>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</si>
  <si>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</si>
  <si>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</si>
  <si>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</si>
  <si>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</si>
  <si>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</si>
  <si>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</si>
  <si>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</si>
  <si>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</si>
  <si>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</si>
  <si>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</si>
  <si>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</si>
  <si>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</si>
  <si>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</si>
  <si>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</si>
  <si>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</si>
  <si>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</si>
  <si>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</si>
  <si>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</si>
  <si>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ноября 2015 года</t>
  </si>
  <si>
    <t>План  на 2015 год 
(на 01.11.2015)</t>
  </si>
  <si>
    <t>Исполнено 
(на 01.11.2015)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</si>
</sst>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5">
      <selection activeCell="C87" sqref="C8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2514569.3000000003</v>
      </c>
      <c r="C10" s="30">
        <f>C11+C27+C28+C29+C30</f>
        <v>1975435.1000000003</v>
      </c>
      <c r="D10" s="29">
        <f>C10/B10*100</f>
        <v>78.55958076001326</v>
      </c>
    </row>
    <row r="11" spans="1:4" s="2" customFormat="1" ht="18" customHeight="1">
      <c r="A11" s="25" t="s">
        <v>11</v>
      </c>
      <c r="B11" s="11">
        <v>1031995.9</v>
      </c>
      <c r="C11" s="39">
        <f>C12+C13+C14+C15+C16+C17+C18+C19+C20+C21+C22+C23+C24+C25+C26</f>
        <v>886333.3</v>
      </c>
      <c r="D11" s="22">
        <f aca="true" t="shared" si="0" ref="D11:D78">C11/B11*100</f>
        <v>85.88535090110338</v>
      </c>
    </row>
    <row r="12" spans="1:4" ht="17.25" customHeight="1">
      <c r="A12" s="12" t="s">
        <v>62</v>
      </c>
      <c r="B12" s="11">
        <v>122722.1</v>
      </c>
      <c r="C12" s="39">
        <v>141261.5</v>
      </c>
      <c r="D12" s="22">
        <f t="shared" si="0"/>
        <v>115.10681450203346</v>
      </c>
    </row>
    <row r="13" spans="1:4" ht="16.5" customHeight="1">
      <c r="A13" s="13" t="s">
        <v>63</v>
      </c>
      <c r="B13" s="11">
        <v>447698.5</v>
      </c>
      <c r="C13" s="39">
        <v>329934.8</v>
      </c>
      <c r="D13" s="22">
        <f t="shared" si="0"/>
        <v>73.69575730095141</v>
      </c>
    </row>
    <row r="14" spans="1:4" ht="53.25" customHeight="1">
      <c r="A14" s="13" t="s">
        <v>64</v>
      </c>
      <c r="B14" s="11">
        <v>20208.8</v>
      </c>
      <c r="C14" s="39">
        <v>16058.4</v>
      </c>
      <c r="D14" s="22">
        <f t="shared" si="0"/>
        <v>79.46241241439374</v>
      </c>
    </row>
    <row r="15" spans="1:4" ht="17.25" customHeight="1">
      <c r="A15" s="13" t="s">
        <v>65</v>
      </c>
      <c r="B15" s="11">
        <v>78786.6</v>
      </c>
      <c r="C15" s="39">
        <v>70920.3</v>
      </c>
      <c r="D15" s="22">
        <f t="shared" si="0"/>
        <v>90.01568794693515</v>
      </c>
    </row>
    <row r="16" spans="1:4" ht="18" customHeight="1">
      <c r="A16" s="13" t="s">
        <v>66</v>
      </c>
      <c r="B16" s="11">
        <v>15571.5</v>
      </c>
      <c r="C16" s="39">
        <v>13350.5</v>
      </c>
      <c r="D16" s="22">
        <f t="shared" si="0"/>
        <v>85.73676267540057</v>
      </c>
    </row>
    <row r="17" spans="1:4" ht="16.5" customHeight="1">
      <c r="A17" s="13" t="s">
        <v>67</v>
      </c>
      <c r="B17" s="11">
        <v>59648.1</v>
      </c>
      <c r="C17" s="39">
        <v>49021.6</v>
      </c>
      <c r="D17" s="22">
        <f t="shared" si="0"/>
        <v>82.18467981377445</v>
      </c>
    </row>
    <row r="18" spans="1:4" ht="17.25" customHeight="1">
      <c r="A18" s="13" t="s">
        <v>68</v>
      </c>
      <c r="B18" s="11">
        <v>28947</v>
      </c>
      <c r="C18" s="39">
        <v>17448</v>
      </c>
      <c r="D18" s="22">
        <f t="shared" si="0"/>
        <v>60.27567623587936</v>
      </c>
    </row>
    <row r="19" spans="1:4" ht="49.5" customHeight="1">
      <c r="A19" s="10" t="s">
        <v>69</v>
      </c>
      <c r="B19" s="11">
        <v>17.5</v>
      </c>
      <c r="C19" s="39">
        <v>0.1</v>
      </c>
      <c r="D19" s="22">
        <f t="shared" si="0"/>
        <v>0.5714285714285714</v>
      </c>
    </row>
    <row r="20" spans="1:4" ht="47.25" customHeight="1">
      <c r="A20" s="13" t="s">
        <v>70</v>
      </c>
      <c r="B20" s="11">
        <v>128191.7</v>
      </c>
      <c r="C20" s="39">
        <v>101167.3</v>
      </c>
      <c r="D20" s="22">
        <f t="shared" si="0"/>
        <v>78.91875995091726</v>
      </c>
    </row>
    <row r="21" spans="1:4" ht="30.75" customHeight="1">
      <c r="A21" s="13" t="s">
        <v>71</v>
      </c>
      <c r="B21" s="11">
        <v>56702</v>
      </c>
      <c r="C21" s="39">
        <v>72371.6</v>
      </c>
      <c r="D21" s="22">
        <f t="shared" si="0"/>
        <v>127.6350040562943</v>
      </c>
    </row>
    <row r="22" spans="1:4" ht="33" customHeight="1">
      <c r="A22" s="13" t="s">
        <v>72</v>
      </c>
      <c r="B22" s="11">
        <v>4554.1</v>
      </c>
      <c r="C22" s="39">
        <v>2859.9</v>
      </c>
      <c r="D22" s="22">
        <f t="shared" si="0"/>
        <v>62.79835752398937</v>
      </c>
    </row>
    <row r="23" spans="1:4" ht="32.25" customHeight="1">
      <c r="A23" s="13" t="s">
        <v>73</v>
      </c>
      <c r="B23" s="11">
        <v>55333</v>
      </c>
      <c r="C23" s="39">
        <v>56104</v>
      </c>
      <c r="D23" s="22">
        <f t="shared" si="0"/>
        <v>101.39338188784271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13615</v>
      </c>
      <c r="C25" s="39">
        <v>13702.9</v>
      </c>
      <c r="D25" s="22">
        <f t="shared" si="0"/>
        <v>100.64561145795079</v>
      </c>
    </row>
    <row r="26" spans="1:4" ht="17.25" customHeight="1">
      <c r="A26" s="13" t="s">
        <v>76</v>
      </c>
      <c r="B26" s="11">
        <v>0</v>
      </c>
      <c r="C26" s="39">
        <v>2132.4</v>
      </c>
      <c r="D26" s="22">
        <v>0</v>
      </c>
    </row>
    <row r="27" spans="1:4" ht="31.5" customHeight="1">
      <c r="A27" s="26" t="s">
        <v>8</v>
      </c>
      <c r="B27" s="11">
        <v>1490532.1</v>
      </c>
      <c r="C27" s="39">
        <v>1098118.8</v>
      </c>
      <c r="D27" s="22">
        <f t="shared" si="0"/>
        <v>73.67293867740253</v>
      </c>
    </row>
    <row r="28" spans="1:4" ht="47.25" customHeight="1">
      <c r="A28" s="27" t="s">
        <v>88</v>
      </c>
      <c r="B28" s="11">
        <v>4382.1</v>
      </c>
      <c r="C28" s="23">
        <v>4308.3</v>
      </c>
      <c r="D28" s="22">
        <f t="shared" si="0"/>
        <v>98.31587594988703</v>
      </c>
    </row>
    <row r="29" spans="1:4" ht="94.5" customHeight="1">
      <c r="A29" s="27" t="s">
        <v>77</v>
      </c>
      <c r="B29" s="11">
        <v>108.5</v>
      </c>
      <c r="C29" s="40">
        <v>998.1</v>
      </c>
      <c r="D29" s="22">
        <v>0</v>
      </c>
    </row>
    <row r="30" spans="1:4" ht="63" customHeight="1">
      <c r="A30" s="26" t="s">
        <v>78</v>
      </c>
      <c r="B30" s="23">
        <v>-12449.3</v>
      </c>
      <c r="C30" s="40">
        <v>-14323.4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2577079.4</v>
      </c>
      <c r="C32" s="32">
        <f>C33+C43+C48+C54+C61+C66+C69+C74+C80+C83+C85</f>
        <v>1821667.2000000002</v>
      </c>
      <c r="D32" s="31">
        <f>C32/B32*100</f>
        <v>70.68727490507278</v>
      </c>
    </row>
    <row r="33" spans="1:4" ht="16.5" customHeight="1">
      <c r="A33" s="15" t="s">
        <v>1</v>
      </c>
      <c r="B33" s="22">
        <v>163157.3</v>
      </c>
      <c r="C33" s="37">
        <v>120909.6</v>
      </c>
      <c r="D33" s="22">
        <f t="shared" si="0"/>
        <v>74.10615399985168</v>
      </c>
    </row>
    <row r="34" spans="1:4" ht="61.5" customHeight="1">
      <c r="A34" s="16" t="s">
        <v>18</v>
      </c>
      <c r="B34" s="11">
        <v>1509.8</v>
      </c>
      <c r="C34" s="23">
        <v>1165.4</v>
      </c>
      <c r="D34" s="22">
        <f t="shared" si="0"/>
        <v>77.1890316598225</v>
      </c>
    </row>
    <row r="35" spans="1:4" ht="77.25" customHeight="1">
      <c r="A35" s="16" t="s">
        <v>19</v>
      </c>
      <c r="B35" s="11">
        <v>13933.5</v>
      </c>
      <c r="C35" s="23">
        <v>10845.6</v>
      </c>
      <c r="D35" s="22">
        <f t="shared" si="0"/>
        <v>77.83830336957692</v>
      </c>
    </row>
    <row r="36" spans="1:4" ht="96.75" customHeight="1">
      <c r="A36" s="16" t="s">
        <v>20</v>
      </c>
      <c r="B36" s="23">
        <v>72748.7</v>
      </c>
      <c r="C36" s="23">
        <v>55462.5</v>
      </c>
      <c r="D36" s="22">
        <f t="shared" si="0"/>
        <v>76.23847573908537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67.2</v>
      </c>
      <c r="C38" s="23">
        <v>30.3</v>
      </c>
      <c r="D38" s="22">
        <f t="shared" si="0"/>
        <v>45.089285714285715</v>
      </c>
    </row>
    <row r="39" spans="1:4" ht="66.75" customHeight="1">
      <c r="A39" s="16" t="s">
        <v>22</v>
      </c>
      <c r="B39" s="11">
        <v>13053.5</v>
      </c>
      <c r="C39" s="23">
        <v>10509.1</v>
      </c>
      <c r="D39" s="22">
        <f t="shared" si="0"/>
        <v>80.50790975600414</v>
      </c>
    </row>
    <row r="40" spans="1:4" s="35" customFormat="1" ht="38.25" customHeight="1">
      <c r="A40" s="16" t="s">
        <v>90</v>
      </c>
      <c r="B40" s="11">
        <v>7015.4</v>
      </c>
      <c r="C40" s="23">
        <v>6896.7</v>
      </c>
      <c r="D40" s="22">
        <f t="shared" si="0"/>
        <v>98.30800809647347</v>
      </c>
    </row>
    <row r="41" spans="1:4" ht="15" customHeight="1">
      <c r="A41" s="16" t="s">
        <v>23</v>
      </c>
      <c r="B41" s="11">
        <v>2093.8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52735.4</v>
      </c>
      <c r="C42" s="23">
        <v>36000</v>
      </c>
      <c r="D42" s="22">
        <f t="shared" si="0"/>
        <v>68.2653397907288</v>
      </c>
    </row>
    <row r="43" spans="1:4" ht="34.5" customHeight="1">
      <c r="A43" s="15" t="s">
        <v>2</v>
      </c>
      <c r="B43" s="11">
        <v>30166.2</v>
      </c>
      <c r="C43" s="23">
        <v>21697.1</v>
      </c>
      <c r="D43" s="22">
        <f t="shared" si="0"/>
        <v>71.92520105283397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21048</v>
      </c>
      <c r="D45" s="22">
        <f t="shared" si="0"/>
        <v>75.41464078796977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2256.5</v>
      </c>
      <c r="C47" s="23">
        <v>649.1</v>
      </c>
      <c r="D47" s="22">
        <f t="shared" si="0"/>
        <v>28.76578772435187</v>
      </c>
    </row>
    <row r="48" spans="1:4" ht="15.75">
      <c r="A48" s="15" t="s">
        <v>28</v>
      </c>
      <c r="B48" s="11">
        <v>186519.1</v>
      </c>
      <c r="C48" s="23">
        <v>117575.8</v>
      </c>
      <c r="D48" s="22">
        <f t="shared" si="0"/>
        <v>63.03686861023884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1347.6</v>
      </c>
      <c r="D50" s="22"/>
    </row>
    <row r="51" spans="1:4" ht="16.5" customHeight="1">
      <c r="A51" s="16" t="s">
        <v>29</v>
      </c>
      <c r="B51" s="11">
        <v>57768.7</v>
      </c>
      <c r="C51" s="23">
        <v>47362.4</v>
      </c>
      <c r="D51" s="22">
        <f>C51/B51*100</f>
        <v>81.98626591908767</v>
      </c>
    </row>
    <row r="52" spans="1:4" ht="18" customHeight="1">
      <c r="A52" s="16" t="s">
        <v>30</v>
      </c>
      <c r="B52" s="11">
        <v>120268.2</v>
      </c>
      <c r="C52" s="23">
        <v>67475.7</v>
      </c>
      <c r="D52" s="22">
        <f>C52/B52*100</f>
        <v>56.10435676263551</v>
      </c>
    </row>
    <row r="53" spans="1:4" ht="30" customHeight="1">
      <c r="A53" s="16" t="s">
        <v>31</v>
      </c>
      <c r="B53" s="11">
        <v>7134.6</v>
      </c>
      <c r="C53" s="23">
        <v>1390.1</v>
      </c>
      <c r="D53" s="22">
        <f>C53/B53*100</f>
        <v>19.48392341546828</v>
      </c>
    </row>
    <row r="54" spans="1:4" ht="16.5" customHeight="1">
      <c r="A54" s="15" t="s">
        <v>3</v>
      </c>
      <c r="B54" s="11">
        <v>337596.9</v>
      </c>
      <c r="C54" s="23">
        <v>128452.9</v>
      </c>
      <c r="D54" s="22">
        <f t="shared" si="0"/>
        <v>38.04919417210288</v>
      </c>
    </row>
    <row r="55" spans="1:4" ht="15.75">
      <c r="A55" s="16" t="s">
        <v>32</v>
      </c>
      <c r="B55" s="11">
        <v>191867.6</v>
      </c>
      <c r="C55" s="23">
        <v>32200.3</v>
      </c>
      <c r="D55" s="22">
        <f t="shared" si="0"/>
        <v>16.78256255876448</v>
      </c>
    </row>
    <row r="56" spans="1:4" ht="15.75">
      <c r="A56" s="16" t="s">
        <v>33</v>
      </c>
      <c r="B56" s="11">
        <v>65698.7</v>
      </c>
      <c r="C56" s="23">
        <v>51294.2</v>
      </c>
      <c r="D56" s="22">
        <f t="shared" si="0"/>
        <v>78.07490863593952</v>
      </c>
    </row>
    <row r="57" spans="1:4" ht="15.75">
      <c r="A57" s="16" t="s">
        <v>34</v>
      </c>
      <c r="B57" s="11">
        <v>78829.7</v>
      </c>
      <c r="C57" s="23">
        <v>44958.4</v>
      </c>
      <c r="D57" s="22">
        <f t="shared" si="0"/>
        <v>57.032311425769734</v>
      </c>
    </row>
    <row r="58" spans="1:4" ht="30.75" customHeight="1">
      <c r="A58" s="16" t="s">
        <v>35</v>
      </c>
      <c r="B58" s="11">
        <v>1200.9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1474781.4</v>
      </c>
      <c r="C61" s="23">
        <v>1170943.6</v>
      </c>
      <c r="D61" s="22">
        <f t="shared" si="0"/>
        <v>79.39777379888302</v>
      </c>
    </row>
    <row r="62" spans="1:4" ht="15.75">
      <c r="A62" s="16" t="s">
        <v>37</v>
      </c>
      <c r="B62" s="11">
        <v>621653.1</v>
      </c>
      <c r="C62" s="23">
        <v>482370.4</v>
      </c>
      <c r="D62" s="22">
        <f t="shared" si="0"/>
        <v>77.5947871891896</v>
      </c>
    </row>
    <row r="63" spans="1:4" ht="15.75">
      <c r="A63" s="16" t="s">
        <v>38</v>
      </c>
      <c r="B63" s="11">
        <v>676467.7</v>
      </c>
      <c r="C63" s="23">
        <v>544008.4</v>
      </c>
      <c r="D63" s="22">
        <f t="shared" si="0"/>
        <v>80.41897639754272</v>
      </c>
    </row>
    <row r="64" spans="1:4" ht="29.25" customHeight="1">
      <c r="A64" s="16" t="s">
        <v>39</v>
      </c>
      <c r="B64" s="11">
        <v>65670.9</v>
      </c>
      <c r="C64" s="23">
        <v>58565.9</v>
      </c>
      <c r="D64" s="22">
        <f t="shared" si="0"/>
        <v>89.18090052062635</v>
      </c>
    </row>
    <row r="65" spans="1:4" ht="15" customHeight="1">
      <c r="A65" s="16" t="s">
        <v>40</v>
      </c>
      <c r="B65" s="11">
        <v>110989.7</v>
      </c>
      <c r="C65" s="23">
        <v>85998.9</v>
      </c>
      <c r="D65" s="22">
        <f t="shared" si="0"/>
        <v>77.48367641321671</v>
      </c>
    </row>
    <row r="66" spans="1:4" ht="18" customHeight="1">
      <c r="A66" s="15" t="s">
        <v>12</v>
      </c>
      <c r="B66" s="11">
        <v>89130.9</v>
      </c>
      <c r="C66" s="23">
        <v>69382.2</v>
      </c>
      <c r="D66" s="22">
        <f t="shared" si="0"/>
        <v>77.84303759975498</v>
      </c>
    </row>
    <row r="67" spans="1:4" ht="17.25" customHeight="1">
      <c r="A67" s="16" t="s">
        <v>41</v>
      </c>
      <c r="B67" s="11">
        <v>89130.9</v>
      </c>
      <c r="C67" s="23">
        <v>69382.2</v>
      </c>
      <c r="D67" s="22">
        <f t="shared" si="0"/>
        <v>77.84303759975498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28395.2</v>
      </c>
      <c r="C69" s="23">
        <v>376.1</v>
      </c>
      <c r="D69" s="22">
        <f t="shared" si="0"/>
        <v>1.3245196371217671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28395.2</v>
      </c>
      <c r="C73" s="23">
        <v>376.1</v>
      </c>
      <c r="D73" s="22">
        <f t="shared" si="0"/>
        <v>1.3245196371217671</v>
      </c>
    </row>
    <row r="74" spans="1:4" ht="15.75">
      <c r="A74" s="17" t="s">
        <v>6</v>
      </c>
      <c r="B74" s="23">
        <v>189744.4</v>
      </c>
      <c r="C74" s="23">
        <v>135780.3</v>
      </c>
      <c r="D74" s="22">
        <f t="shared" si="0"/>
        <v>71.55958225908115</v>
      </c>
    </row>
    <row r="75" spans="1:4" ht="15.75">
      <c r="A75" s="16" t="s">
        <v>47</v>
      </c>
      <c r="B75" s="11">
        <v>2963.1</v>
      </c>
      <c r="C75" s="23">
        <v>2413.4</v>
      </c>
      <c r="D75" s="22">
        <f t="shared" si="0"/>
        <v>81.4484830076609</v>
      </c>
    </row>
    <row r="76" spans="1:4" ht="17.25" customHeight="1">
      <c r="A76" s="16" t="s">
        <v>48</v>
      </c>
      <c r="B76" s="11">
        <v>45784.4</v>
      </c>
      <c r="C76" s="23">
        <v>34359</v>
      </c>
      <c r="D76" s="22">
        <f t="shared" si="0"/>
        <v>75.0452119062388</v>
      </c>
    </row>
    <row r="77" spans="1:4" ht="20.25" customHeight="1">
      <c r="A77" s="16" t="s">
        <v>49</v>
      </c>
      <c r="B77" s="11">
        <v>72269.2</v>
      </c>
      <c r="C77" s="23">
        <v>39511.4</v>
      </c>
      <c r="D77" s="22">
        <f t="shared" si="0"/>
        <v>54.67252992976262</v>
      </c>
    </row>
    <row r="78" spans="1:4" ht="15.75">
      <c r="A78" s="16" t="s">
        <v>50</v>
      </c>
      <c r="B78" s="11">
        <v>30448.8</v>
      </c>
      <c r="C78" s="23">
        <v>28833.5</v>
      </c>
      <c r="D78" s="22">
        <f t="shared" si="0"/>
        <v>94.69502903234283</v>
      </c>
    </row>
    <row r="79" spans="1:4" ht="31.5">
      <c r="A79" s="16" t="s">
        <v>51</v>
      </c>
      <c r="B79" s="11">
        <v>38278.9</v>
      </c>
      <c r="C79" s="23">
        <v>30663</v>
      </c>
      <c r="D79" s="22">
        <f aca="true" t="shared" si="1" ref="D79:D98">C79/B79*100</f>
        <v>80.10418272207403</v>
      </c>
    </row>
    <row r="80" spans="1:4" ht="15.75">
      <c r="A80" s="15" t="s">
        <v>5</v>
      </c>
      <c r="B80" s="11">
        <v>68989.7</v>
      </c>
      <c r="C80" s="23">
        <v>49844</v>
      </c>
      <c r="D80" s="22">
        <f t="shared" si="1"/>
        <v>72.24846607537067</v>
      </c>
    </row>
    <row r="81" spans="1:4" ht="15.75">
      <c r="A81" s="18" t="s">
        <v>52</v>
      </c>
      <c r="B81" s="11">
        <v>65806</v>
      </c>
      <c r="C81" s="23">
        <v>47434.2</v>
      </c>
      <c r="D81" s="22">
        <f t="shared" si="1"/>
        <v>72.08187703248944</v>
      </c>
    </row>
    <row r="82" spans="1:4" ht="15.75">
      <c r="A82" s="16" t="s">
        <v>53</v>
      </c>
      <c r="B82" s="11">
        <v>3183.7</v>
      </c>
      <c r="C82" s="23">
        <v>2409.8</v>
      </c>
      <c r="D82" s="22">
        <f t="shared" si="1"/>
        <v>75.69180513239314</v>
      </c>
    </row>
    <row r="83" spans="1:4" ht="15.75">
      <c r="A83" s="15" t="s">
        <v>14</v>
      </c>
      <c r="B83" s="11">
        <v>8012.4</v>
      </c>
      <c r="C83" s="23">
        <v>6431.5</v>
      </c>
      <c r="D83" s="22">
        <f t="shared" si="1"/>
        <v>80.26933253457142</v>
      </c>
    </row>
    <row r="84" spans="1:4" ht="18" customHeight="1">
      <c r="A84" s="16" t="s">
        <v>54</v>
      </c>
      <c r="B84" s="11">
        <v>8012.4</v>
      </c>
      <c r="C84" s="23">
        <v>6431.5</v>
      </c>
      <c r="D84" s="22">
        <f t="shared" si="1"/>
        <v>80.26933253457142</v>
      </c>
    </row>
    <row r="85" spans="1:4" ht="31.5" customHeight="1">
      <c r="A85" s="15" t="s">
        <v>15</v>
      </c>
      <c r="B85" s="11">
        <v>585.9</v>
      </c>
      <c r="C85" s="23">
        <v>274.1</v>
      </c>
      <c r="D85" s="22">
        <f t="shared" si="1"/>
        <v>46.78272742788872</v>
      </c>
    </row>
    <row r="86" spans="1:4" ht="30" customHeight="1">
      <c r="A86" s="15" t="s">
        <v>55</v>
      </c>
      <c r="B86" s="11">
        <v>585.9</v>
      </c>
      <c r="C86" s="23">
        <v>274.1</v>
      </c>
      <c r="D86" s="22">
        <f t="shared" si="1"/>
        <v>46.78272742788872</v>
      </c>
    </row>
    <row r="87" spans="1:4" ht="18" customHeight="1">
      <c r="A87" s="24" t="s">
        <v>7</v>
      </c>
      <c r="B87" s="33">
        <f>B10-B32</f>
        <v>-62510.09999999963</v>
      </c>
      <c r="C87" s="33">
        <f>C10-C32</f>
        <v>153767.90000000014</v>
      </c>
      <c r="D87" s="29">
        <f t="shared" si="1"/>
        <v>-245.9888881956693</v>
      </c>
    </row>
    <row r="88" spans="1:4" ht="34.5" customHeight="1">
      <c r="A88" s="34" t="s">
        <v>57</v>
      </c>
      <c r="B88" s="33">
        <f>-B87</f>
        <v>62510.09999999963</v>
      </c>
      <c r="C88" s="33">
        <f>-C87</f>
        <v>-153767.90000000014</v>
      </c>
      <c r="D88" s="33">
        <f t="shared" si="1"/>
        <v>-245.9888881956693</v>
      </c>
    </row>
    <row r="89" spans="1:4" ht="33" customHeight="1">
      <c r="A89" s="19" t="s">
        <v>79</v>
      </c>
      <c r="B89" s="37">
        <v>-5961.9</v>
      </c>
      <c r="C89" s="37">
        <f>C90+C91+C92</f>
        <v>-37000</v>
      </c>
      <c r="D89" s="22">
        <v>0</v>
      </c>
    </row>
    <row r="90" spans="1:4" ht="48.75" customHeight="1">
      <c r="A90" s="20" t="s">
        <v>80</v>
      </c>
      <c r="B90" s="37">
        <v>131038.1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-137000</v>
      </c>
      <c r="C91" s="38">
        <v>-37000</v>
      </c>
      <c r="D91" s="22">
        <f>C91/B91*100</f>
        <v>27.00729927007299</v>
      </c>
    </row>
    <row r="92" spans="1:4" ht="33" customHeight="1">
      <c r="A92" s="10" t="s">
        <v>82</v>
      </c>
      <c r="B92" s="38">
        <v>11118.9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145002</v>
      </c>
      <c r="D95" s="33">
        <v>0</v>
      </c>
    </row>
    <row r="96" spans="1:4" ht="33" customHeight="1">
      <c r="A96" s="10" t="s">
        <v>85</v>
      </c>
      <c r="B96" s="23">
        <f>B97+B98</f>
        <v>57353.10000000009</v>
      </c>
      <c r="C96" s="23">
        <f>C97+C98</f>
        <v>-261769.90000000002</v>
      </c>
      <c r="D96" s="33"/>
    </row>
    <row r="97" spans="1:4" ht="18" customHeight="1">
      <c r="A97" s="10" t="s">
        <v>86</v>
      </c>
      <c r="B97" s="23">
        <v>-2656726.4</v>
      </c>
      <c r="C97" s="23">
        <v>-776709.8</v>
      </c>
      <c r="D97" s="22">
        <f t="shared" si="1"/>
        <v>29.23559610805238</v>
      </c>
    </row>
    <row r="98" spans="1:4" ht="18" customHeight="1">
      <c r="A98" s="10" t="s">
        <v>87</v>
      </c>
      <c r="B98" s="23">
        <v>2714079.5</v>
      </c>
      <c r="C98" s="23">
        <v>514939.9</v>
      </c>
      <c r="D98" s="22">
        <f t="shared" si="1"/>
        <v>18.972911441982447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2015-06-08T03:59:23Z</cp:lastPrinted>
  <dcterms:created xsi:type="dcterms:W3CDTF">1996-10-08T23:32:33Z</dcterms:created>
  <dcterms:modified xsi:type="dcterms:W3CDTF">2015-11-13T06:11:50Z</dcterms:modified>
  <cp:category/>
  <cp:version/>
  <cp:contentType/>
  <cp:contentStatus/>
</cp:coreProperties>
</file>