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,расходы'!$6:$8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<sst xmlns="http://schemas.openxmlformats.org/spreadsheetml/2006/main" count="95" uniqueCount="94">
  <si>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</si>
  <si>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</si>
  <si>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</si>
  <si>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</si>
  <si>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</si>
  <si>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</si>
  <si>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</si>
  <si>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</si>
  <si>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</si>
  <si>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</si>
  <si>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</si>
  <si>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</si>
  <si>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</si>
  <si>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</si>
  <si>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</si>
  <si>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</si>
  <si>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</si>
  <si>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</si>
  <si>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</si>
  <si>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</si>
  <si>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</si>
  <si>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</si>
  <si>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</si>
  <si>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</si>
  <si>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</si>
  <si>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</si>
  <si>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</si>
  <si>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</si>
  <si>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</si>
  <si>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</si>
  <si>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</si>
  <si>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</si>
  <si>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</si>
  <si>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</si>
  <si>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</si>
  <si>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</si>
  <si>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</si>
  <si>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</si>
  <si>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</si>
  <si>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</si>
  <si>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</si>
  <si>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</si>
  <si>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</si>
  <si>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</si>
  <si>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</si>
  <si>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</si>
  <si>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</si>
  <si>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</si>
  <si>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</si>
  <si>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</si>
  <si>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</si>
  <si>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</si>
  <si>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</si>
  <si>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</si>
  <si>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</si>
  <si>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</si>
  <si>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</si>
  <si>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</si>
  <si>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</si>
  <si>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</si>
  <si>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</si>
  <si>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</si>
  <si>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</si>
  <si>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</si>
  <si>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</si>
  <si>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</si>
  <si>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</si>
  <si>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</si>
  <si>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</si>
  <si>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</si>
  <si>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</si>
  <si>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</si>
  <si>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</si>
  <si>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</si>
  <si>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</si>
  <si>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</si>
  <si>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</si>
  <si>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</si>
  <si>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</si>
  <si>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</si>
  <si>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</si>
  <si>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</si>
  <si>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</si>
  <si>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</si>
  <si>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</si>
  <si>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</si>
  <si>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</si>
  <si>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</si>
  <si>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</si>
  <si>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</si>
  <si>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</si>
  <si>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2015год
по состоянию на 01 сентября 2015 года</t>
  </si>
  <si>
    <t>План  на 2015 год 
(на 01.09.2015)</t>
  </si>
  <si>
    <t>Исполнено 
(на 01.09.2015)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</si>
</sst>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79">
      <selection activeCell="C96" sqref="C91:C96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2" customWidth="1"/>
    <col min="4" max="4" width="19.8515625" style="0" customWidth="1"/>
  </cols>
  <sheetData>
    <row r="1" ht="12.75" hidden="1"/>
    <row r="2" ht="12.75" hidden="1"/>
    <row r="3" spans="3:4" ht="17.25" customHeight="1">
      <c r="C3" s="43"/>
      <c r="D3" s="6"/>
    </row>
    <row r="4" spans="1:4" ht="39" customHeight="1">
      <c r="A4" s="48" t="s">
        <v>91</v>
      </c>
      <c r="B4" s="48"/>
      <c r="C4" s="48"/>
      <c r="D4" s="48"/>
    </row>
    <row r="5" ht="14.25" customHeight="1">
      <c r="D5" s="5" t="s">
        <v>17</v>
      </c>
    </row>
    <row r="6" spans="1:5" ht="20.25" customHeight="1">
      <c r="A6" s="47" t="s">
        <v>9</v>
      </c>
      <c r="B6" s="47" t="s">
        <v>92</v>
      </c>
      <c r="C6" s="49" t="s">
        <v>93</v>
      </c>
      <c r="D6" s="47" t="s">
        <v>10</v>
      </c>
      <c r="E6" s="46"/>
    </row>
    <row r="7" spans="1:5" ht="17.25" customHeight="1">
      <c r="A7" s="47"/>
      <c r="B7" s="47"/>
      <c r="C7" s="49"/>
      <c r="D7" s="47"/>
      <c r="E7" s="46"/>
    </row>
    <row r="8" spans="1:5" ht="21" customHeight="1">
      <c r="A8" s="47"/>
      <c r="B8" s="47"/>
      <c r="C8" s="49"/>
      <c r="D8" s="47"/>
      <c r="E8" s="46"/>
    </row>
    <row r="9" spans="1:4" s="2" customFormat="1" ht="18" customHeight="1">
      <c r="A9" s="8">
        <v>1</v>
      </c>
      <c r="B9" s="7">
        <v>2</v>
      </c>
      <c r="C9" s="37">
        <v>3</v>
      </c>
      <c r="D9" s="9">
        <v>4</v>
      </c>
    </row>
    <row r="10" spans="1:4" s="2" customFormat="1" ht="15.75" customHeight="1">
      <c r="A10" s="24" t="s">
        <v>60</v>
      </c>
      <c r="B10" s="31">
        <f>B11+B27+B28+B29+B30</f>
        <v>2500389.6</v>
      </c>
      <c r="C10" s="31">
        <f>C11+C27+C28+C29+C30</f>
        <v>1521545.3</v>
      </c>
      <c r="D10" s="29">
        <f>C10/B10*100</f>
        <v>60.852328773084</v>
      </c>
    </row>
    <row r="11" spans="1:4" s="2" customFormat="1" ht="18" customHeight="1">
      <c r="A11" s="25" t="s">
        <v>11</v>
      </c>
      <c r="B11" s="11">
        <v>1031995.9</v>
      </c>
      <c r="C11" s="40">
        <v>701658.2</v>
      </c>
      <c r="D11" s="22">
        <f aca="true" t="shared" si="0" ref="D11:D78">C11/B11*100</f>
        <v>67.99040577583689</v>
      </c>
    </row>
    <row r="12" spans="1:4" ht="17.25" customHeight="1">
      <c r="A12" s="12" t="s">
        <v>62</v>
      </c>
      <c r="B12" s="11">
        <v>122722.1</v>
      </c>
      <c r="C12" s="40">
        <v>112340.8</v>
      </c>
      <c r="D12" s="22">
        <f t="shared" si="0"/>
        <v>91.54080642361889</v>
      </c>
    </row>
    <row r="13" spans="1:4" ht="16.5" customHeight="1">
      <c r="A13" s="13" t="s">
        <v>63</v>
      </c>
      <c r="B13" s="11">
        <v>447698.5</v>
      </c>
      <c r="C13" s="40">
        <v>259858.9</v>
      </c>
      <c r="D13" s="22">
        <f t="shared" si="0"/>
        <v>58.04328136011178</v>
      </c>
    </row>
    <row r="14" spans="1:4" ht="53.25" customHeight="1">
      <c r="A14" s="13" t="s">
        <v>64</v>
      </c>
      <c r="B14" s="11">
        <v>20208.8</v>
      </c>
      <c r="C14" s="40">
        <v>12905.5</v>
      </c>
      <c r="D14" s="22">
        <f t="shared" si="0"/>
        <v>63.860793317762564</v>
      </c>
    </row>
    <row r="15" spans="1:4" ht="17.25" customHeight="1">
      <c r="A15" s="13" t="s">
        <v>65</v>
      </c>
      <c r="B15" s="11">
        <v>78786.6</v>
      </c>
      <c r="C15" s="40">
        <v>54170.6</v>
      </c>
      <c r="D15" s="22">
        <f t="shared" si="0"/>
        <v>68.75610827221888</v>
      </c>
    </row>
    <row r="16" spans="1:4" ht="18" customHeight="1">
      <c r="A16" s="13" t="s">
        <v>66</v>
      </c>
      <c r="B16" s="11">
        <v>15571.5</v>
      </c>
      <c r="C16" s="40">
        <v>6777.2</v>
      </c>
      <c r="D16" s="22">
        <f t="shared" si="0"/>
        <v>43.52310310503163</v>
      </c>
    </row>
    <row r="17" spans="1:4" ht="16.5" customHeight="1">
      <c r="A17" s="13" t="s">
        <v>67</v>
      </c>
      <c r="B17" s="11">
        <v>59648.1</v>
      </c>
      <c r="C17" s="40">
        <v>41927.2</v>
      </c>
      <c r="D17" s="22">
        <f t="shared" si="0"/>
        <v>70.29092292964906</v>
      </c>
    </row>
    <row r="18" spans="1:4" ht="17.25" customHeight="1">
      <c r="A18" s="13" t="s">
        <v>68</v>
      </c>
      <c r="B18" s="11">
        <v>28947</v>
      </c>
      <c r="C18" s="40">
        <v>14023.1</v>
      </c>
      <c r="D18" s="22">
        <f t="shared" si="0"/>
        <v>48.44405292430995</v>
      </c>
    </row>
    <row r="19" spans="1:4" ht="49.5" customHeight="1">
      <c r="A19" s="10" t="s">
        <v>69</v>
      </c>
      <c r="B19" s="11">
        <v>17.5</v>
      </c>
      <c r="C19" s="40">
        <v>0.1</v>
      </c>
      <c r="D19" s="22">
        <f t="shared" si="0"/>
        <v>0.5714285714285714</v>
      </c>
    </row>
    <row r="20" spans="1:4" ht="47.25" customHeight="1">
      <c r="A20" s="13" t="s">
        <v>70</v>
      </c>
      <c r="B20" s="11">
        <v>128191.7</v>
      </c>
      <c r="C20" s="40">
        <v>82096.1</v>
      </c>
      <c r="D20" s="22">
        <f t="shared" si="0"/>
        <v>64.04166572406794</v>
      </c>
    </row>
    <row r="21" spans="1:4" ht="30.75" customHeight="1">
      <c r="A21" s="13" t="s">
        <v>71</v>
      </c>
      <c r="B21" s="11">
        <v>56702</v>
      </c>
      <c r="C21" s="40">
        <v>56483.5</v>
      </c>
      <c r="D21" s="22">
        <f t="shared" si="0"/>
        <v>99.6146520404924</v>
      </c>
    </row>
    <row r="22" spans="1:4" ht="33" customHeight="1">
      <c r="A22" s="13" t="s">
        <v>72</v>
      </c>
      <c r="B22" s="11">
        <v>4554.1</v>
      </c>
      <c r="C22" s="40">
        <v>2341.3</v>
      </c>
      <c r="D22" s="22">
        <f t="shared" si="0"/>
        <v>51.41081662677587</v>
      </c>
    </row>
    <row r="23" spans="1:4" ht="32.25" customHeight="1">
      <c r="A23" s="13" t="s">
        <v>73</v>
      </c>
      <c r="B23" s="11">
        <v>55333</v>
      </c>
      <c r="C23" s="40">
        <v>48442.8</v>
      </c>
      <c r="D23" s="22">
        <f t="shared" si="0"/>
        <v>87.54775631178502</v>
      </c>
    </row>
    <row r="24" spans="1:4" ht="18.75" customHeight="1">
      <c r="A24" s="13" t="s">
        <v>74</v>
      </c>
      <c r="B24" s="11">
        <v>0</v>
      </c>
      <c r="C24" s="23">
        <v>0</v>
      </c>
      <c r="D24" s="22">
        <v>0</v>
      </c>
    </row>
    <row r="25" spans="1:4" ht="18.75" customHeight="1">
      <c r="A25" s="13" t="s">
        <v>75</v>
      </c>
      <c r="B25" s="11">
        <v>13615</v>
      </c>
      <c r="C25" s="40">
        <v>8404.5</v>
      </c>
      <c r="D25" s="22">
        <f t="shared" si="0"/>
        <v>61.729709878810134</v>
      </c>
    </row>
    <row r="26" spans="1:4" ht="17.25" customHeight="1">
      <c r="A26" s="13" t="s">
        <v>76</v>
      </c>
      <c r="B26" s="11">
        <v>0</v>
      </c>
      <c r="C26" s="40">
        <v>1886.6</v>
      </c>
      <c r="D26" s="22">
        <v>0</v>
      </c>
    </row>
    <row r="27" spans="1:4" ht="31.5" customHeight="1">
      <c r="A27" s="26" t="s">
        <v>8</v>
      </c>
      <c r="B27" s="11">
        <v>1476352.4</v>
      </c>
      <c r="C27" s="40">
        <v>829119.2</v>
      </c>
      <c r="D27" s="22">
        <f t="shared" si="0"/>
        <v>56.15997914860977</v>
      </c>
    </row>
    <row r="28" spans="1:4" ht="47.25" customHeight="1">
      <c r="A28" s="27" t="s">
        <v>88</v>
      </c>
      <c r="B28" s="11">
        <v>4382.1</v>
      </c>
      <c r="C28" s="23">
        <v>4093.2</v>
      </c>
      <c r="D28" s="22">
        <f t="shared" si="0"/>
        <v>93.4072704867529</v>
      </c>
    </row>
    <row r="29" spans="1:4" ht="94.5" customHeight="1">
      <c r="A29" s="27" t="s">
        <v>77</v>
      </c>
      <c r="B29" s="11">
        <v>108.5</v>
      </c>
      <c r="C29" s="41">
        <v>998.1</v>
      </c>
      <c r="D29" s="22">
        <v>0</v>
      </c>
    </row>
    <row r="30" spans="1:4" ht="63" customHeight="1">
      <c r="A30" s="26" t="s">
        <v>78</v>
      </c>
      <c r="B30" s="23">
        <v>-12449.3</v>
      </c>
      <c r="C30" s="41">
        <v>-14323.4</v>
      </c>
      <c r="D30" s="22">
        <v>0</v>
      </c>
    </row>
    <row r="31" spans="1:4" s="3" customFormat="1" ht="20.25" customHeight="1" hidden="1">
      <c r="A31" s="14" t="s">
        <v>0</v>
      </c>
      <c r="B31" s="11"/>
      <c r="C31" s="23"/>
      <c r="D31" s="22" t="e">
        <f t="shared" si="0"/>
        <v>#DIV/0!</v>
      </c>
    </row>
    <row r="32" spans="1:4" ht="15.75">
      <c r="A32" s="28" t="s">
        <v>61</v>
      </c>
      <c r="B32" s="33">
        <f>B33+B43+B48+B54+B61+B66+B69+B74+B80+B83+B85</f>
        <v>2562899.6</v>
      </c>
      <c r="C32" s="33">
        <f>C33+C43+C48+C54+C61+C66+C69+C74+C80+C83+C85</f>
        <v>1411838.6</v>
      </c>
      <c r="D32" s="32">
        <f>C32/B32*100</f>
        <v>55.08755005463344</v>
      </c>
    </row>
    <row r="33" spans="1:4" ht="16.5" customHeight="1">
      <c r="A33" s="15" t="s">
        <v>1</v>
      </c>
      <c r="B33" s="22">
        <v>166392.5</v>
      </c>
      <c r="C33" s="38">
        <v>90100.6</v>
      </c>
      <c r="D33" s="22">
        <f t="shared" si="0"/>
        <v>54.14943582192707</v>
      </c>
    </row>
    <row r="34" spans="1:4" ht="61.5" customHeight="1">
      <c r="A34" s="16" t="s">
        <v>18</v>
      </c>
      <c r="B34" s="11">
        <v>1530.1</v>
      </c>
      <c r="C34" s="23">
        <v>714.4</v>
      </c>
      <c r="D34" s="22">
        <f t="shared" si="0"/>
        <v>46.68975883929155</v>
      </c>
    </row>
    <row r="35" spans="1:4" ht="77.25" customHeight="1">
      <c r="A35" s="16" t="s">
        <v>19</v>
      </c>
      <c r="B35" s="11">
        <v>13601.9</v>
      </c>
      <c r="C35" s="23">
        <v>8490.1</v>
      </c>
      <c r="D35" s="22">
        <f t="shared" si="0"/>
        <v>62.4184856527397</v>
      </c>
    </row>
    <row r="36" spans="1:4" ht="96.75" customHeight="1">
      <c r="A36" s="16" t="s">
        <v>20</v>
      </c>
      <c r="B36" s="23">
        <v>70945.1</v>
      </c>
      <c r="C36" s="23">
        <v>42961.1</v>
      </c>
      <c r="D36" s="22">
        <f t="shared" si="0"/>
        <v>60.55541538457201</v>
      </c>
    </row>
    <row r="37" spans="1:4" ht="15" customHeight="1" hidden="1">
      <c r="A37" s="16" t="s">
        <v>21</v>
      </c>
      <c r="B37" s="11">
        <v>0</v>
      </c>
      <c r="C37" s="23">
        <v>0</v>
      </c>
      <c r="D37" s="22">
        <v>0</v>
      </c>
    </row>
    <row r="38" spans="1:4" ht="15" customHeight="1">
      <c r="A38" s="16" t="s">
        <v>21</v>
      </c>
      <c r="B38" s="11">
        <v>67.2</v>
      </c>
      <c r="C38" s="23">
        <v>0</v>
      </c>
      <c r="D38" s="22"/>
    </row>
    <row r="39" spans="1:4" ht="66.75" customHeight="1">
      <c r="A39" s="16" t="s">
        <v>22</v>
      </c>
      <c r="B39" s="11">
        <v>12978.2</v>
      </c>
      <c r="C39" s="23">
        <v>8152.7</v>
      </c>
      <c r="D39" s="22">
        <f t="shared" si="0"/>
        <v>62.8184185788476</v>
      </c>
    </row>
    <row r="40" spans="1:4" s="36" customFormat="1" ht="38.25" customHeight="1">
      <c r="A40" s="16" t="s">
        <v>90</v>
      </c>
      <c r="B40" s="11">
        <v>10215.4</v>
      </c>
      <c r="C40" s="23">
        <v>10215.4</v>
      </c>
      <c r="D40" s="22">
        <f t="shared" si="0"/>
        <v>100</v>
      </c>
    </row>
    <row r="41" spans="1:4" ht="15" customHeight="1">
      <c r="A41" s="16" t="s">
        <v>23</v>
      </c>
      <c r="B41" s="11">
        <v>3043.3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54011.3</v>
      </c>
      <c r="C42" s="23">
        <v>19566.9</v>
      </c>
      <c r="D42" s="22">
        <f t="shared" si="0"/>
        <v>36.22741907711905</v>
      </c>
    </row>
    <row r="43" spans="1:4" ht="34.5" customHeight="1">
      <c r="A43" s="15" t="s">
        <v>2</v>
      </c>
      <c r="B43" s="11">
        <v>30166.2</v>
      </c>
      <c r="C43" s="23">
        <v>16916.5</v>
      </c>
      <c r="D43" s="22">
        <f t="shared" si="0"/>
        <v>56.077663079870845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27909.7</v>
      </c>
      <c r="C45" s="23">
        <v>16909.6</v>
      </c>
      <c r="D45" s="22">
        <f t="shared" si="0"/>
        <v>60.58682106937731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2256.5</v>
      </c>
      <c r="C47" s="23">
        <v>6.9</v>
      </c>
      <c r="D47" s="22">
        <f t="shared" si="0"/>
        <v>0.30578329270994903</v>
      </c>
    </row>
    <row r="48" spans="1:4" ht="15.75">
      <c r="A48" s="15" t="s">
        <v>28</v>
      </c>
      <c r="B48" s="11">
        <v>153756.1</v>
      </c>
      <c r="C48" s="23">
        <v>75772</v>
      </c>
      <c r="D48" s="22">
        <f t="shared" si="0"/>
        <v>49.28064642638568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1347.6</v>
      </c>
      <c r="C50" s="23">
        <v>0</v>
      </c>
      <c r="D50" s="22"/>
    </row>
    <row r="51" spans="1:4" ht="16.5" customHeight="1">
      <c r="A51" s="16" t="s">
        <v>29</v>
      </c>
      <c r="B51" s="11">
        <v>57768.7</v>
      </c>
      <c r="C51" s="23">
        <v>38042.8</v>
      </c>
      <c r="D51" s="22">
        <f>C51/B51*100</f>
        <v>65.85365431453366</v>
      </c>
    </row>
    <row r="52" spans="1:4" ht="18" customHeight="1">
      <c r="A52" s="16" t="s">
        <v>30</v>
      </c>
      <c r="B52" s="11">
        <v>90098.1</v>
      </c>
      <c r="C52" s="23">
        <v>37432.3</v>
      </c>
      <c r="D52" s="22">
        <f>C52/B52*100</f>
        <v>41.54615913099167</v>
      </c>
    </row>
    <row r="53" spans="1:4" ht="30" customHeight="1">
      <c r="A53" s="16" t="s">
        <v>31</v>
      </c>
      <c r="B53" s="11">
        <v>4541.7</v>
      </c>
      <c r="C53" s="23">
        <v>296.9</v>
      </c>
      <c r="D53" s="22">
        <f>C53/B53*100</f>
        <v>6.537199726974481</v>
      </c>
    </row>
    <row r="54" spans="1:4" ht="16.5" customHeight="1">
      <c r="A54" s="15" t="s">
        <v>3</v>
      </c>
      <c r="B54" s="11">
        <v>359085.5</v>
      </c>
      <c r="C54" s="23">
        <v>99191.6</v>
      </c>
      <c r="D54" s="22">
        <f t="shared" si="0"/>
        <v>27.623393314405625</v>
      </c>
    </row>
    <row r="55" spans="1:4" ht="15.75">
      <c r="A55" s="16" t="s">
        <v>32</v>
      </c>
      <c r="B55" s="11">
        <v>192444.2</v>
      </c>
      <c r="C55" s="23">
        <v>15325.2</v>
      </c>
      <c r="D55" s="22">
        <f t="shared" si="0"/>
        <v>7.963451223783309</v>
      </c>
    </row>
    <row r="56" spans="1:4" ht="15.75">
      <c r="A56" s="16" t="s">
        <v>33</v>
      </c>
      <c r="B56" s="11">
        <v>86601.5</v>
      </c>
      <c r="C56" s="23">
        <v>49260.4</v>
      </c>
      <c r="D56" s="22">
        <f t="shared" si="0"/>
        <v>56.881693735096974</v>
      </c>
    </row>
    <row r="57" spans="1:4" ht="15.75">
      <c r="A57" s="16" t="s">
        <v>34</v>
      </c>
      <c r="B57" s="11">
        <v>78838.9</v>
      </c>
      <c r="C57" s="23">
        <v>34606</v>
      </c>
      <c r="D57" s="22">
        <f t="shared" si="0"/>
        <v>43.89457488625539</v>
      </c>
    </row>
    <row r="58" spans="1:4" ht="30.75" customHeight="1">
      <c r="A58" s="16" t="s">
        <v>35</v>
      </c>
      <c r="B58" s="11">
        <v>1200.9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1461621.8</v>
      </c>
      <c r="C61" s="23">
        <v>935491.2</v>
      </c>
      <c r="D61" s="22">
        <f t="shared" si="0"/>
        <v>64.00364307647847</v>
      </c>
    </row>
    <row r="62" spans="1:4" ht="15.75">
      <c r="A62" s="16" t="s">
        <v>37</v>
      </c>
      <c r="B62" s="11">
        <v>610266.6</v>
      </c>
      <c r="C62" s="23">
        <v>380911.7</v>
      </c>
      <c r="D62" s="22">
        <f t="shared" si="0"/>
        <v>62.417261570598825</v>
      </c>
    </row>
    <row r="63" spans="1:4" ht="15.75">
      <c r="A63" s="16" t="s">
        <v>38</v>
      </c>
      <c r="B63" s="11">
        <v>671201.2</v>
      </c>
      <c r="C63" s="23">
        <v>439005.2</v>
      </c>
      <c r="D63" s="22">
        <f t="shared" si="0"/>
        <v>65.40590213485912</v>
      </c>
    </row>
    <row r="64" spans="1:4" ht="29.25" customHeight="1">
      <c r="A64" s="16" t="s">
        <v>39</v>
      </c>
      <c r="B64" s="11">
        <v>66919.7</v>
      </c>
      <c r="C64" s="23">
        <v>47728.7</v>
      </c>
      <c r="D64" s="22">
        <f t="shared" si="0"/>
        <v>71.32234603562179</v>
      </c>
    </row>
    <row r="65" spans="1:4" ht="15" customHeight="1">
      <c r="A65" s="16" t="s">
        <v>40</v>
      </c>
      <c r="B65" s="11">
        <v>113234.3</v>
      </c>
      <c r="C65" s="23">
        <v>67845.6</v>
      </c>
      <c r="D65" s="22">
        <f t="shared" si="0"/>
        <v>59.91612082204774</v>
      </c>
    </row>
    <row r="66" spans="1:4" ht="18" customHeight="1">
      <c r="A66" s="15" t="s">
        <v>12</v>
      </c>
      <c r="B66" s="11">
        <v>91511.8</v>
      </c>
      <c r="C66" s="23">
        <v>55606.2</v>
      </c>
      <c r="D66" s="22">
        <f t="shared" si="0"/>
        <v>60.76396705124366</v>
      </c>
    </row>
    <row r="67" spans="1:4" ht="17.25" customHeight="1">
      <c r="A67" s="16" t="s">
        <v>41</v>
      </c>
      <c r="B67" s="11">
        <v>91511.8</v>
      </c>
      <c r="C67" s="23">
        <v>55606.2</v>
      </c>
      <c r="D67" s="22">
        <f t="shared" si="0"/>
        <v>60.76396705124366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28475.2</v>
      </c>
      <c r="C69" s="23">
        <v>258.5</v>
      </c>
      <c r="D69" s="22">
        <f t="shared" si="0"/>
        <v>0.9078074956453335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28475.2</v>
      </c>
      <c r="C73" s="23">
        <v>258.5</v>
      </c>
      <c r="D73" s="22">
        <f t="shared" si="0"/>
        <v>0.9078074956453335</v>
      </c>
    </row>
    <row r="74" spans="1:4" ht="15.75">
      <c r="A74" s="17" t="s">
        <v>6</v>
      </c>
      <c r="B74" s="23">
        <v>191074.5</v>
      </c>
      <c r="C74" s="23">
        <v>92512.2</v>
      </c>
      <c r="D74" s="22">
        <f t="shared" si="0"/>
        <v>48.416821710903335</v>
      </c>
    </row>
    <row r="75" spans="1:4" ht="15.75">
      <c r="A75" s="16" t="s">
        <v>47</v>
      </c>
      <c r="B75" s="11">
        <v>2963.1</v>
      </c>
      <c r="C75" s="23">
        <v>1917.8</v>
      </c>
      <c r="D75" s="22">
        <f t="shared" si="0"/>
        <v>64.72275657250852</v>
      </c>
    </row>
    <row r="76" spans="1:4" ht="17.25" customHeight="1">
      <c r="A76" s="16" t="s">
        <v>48</v>
      </c>
      <c r="B76" s="11">
        <v>45784.4</v>
      </c>
      <c r="C76" s="23">
        <v>26827.7</v>
      </c>
      <c r="D76" s="22">
        <f t="shared" si="0"/>
        <v>58.5957225605228</v>
      </c>
    </row>
    <row r="77" spans="1:4" ht="20.25" customHeight="1">
      <c r="A77" s="16" t="s">
        <v>49</v>
      </c>
      <c r="B77" s="11">
        <v>73157.5</v>
      </c>
      <c r="C77" s="23">
        <v>31811.4</v>
      </c>
      <c r="D77" s="22">
        <f t="shared" si="0"/>
        <v>43.48344325598879</v>
      </c>
    </row>
    <row r="78" spans="1:4" ht="15.75">
      <c r="A78" s="16" t="s">
        <v>50</v>
      </c>
      <c r="B78" s="11">
        <v>30448.8</v>
      </c>
      <c r="C78" s="23">
        <v>7338.9</v>
      </c>
      <c r="D78" s="22">
        <f t="shared" si="0"/>
        <v>24.10242768187909</v>
      </c>
    </row>
    <row r="79" spans="1:4" ht="31.5">
      <c r="A79" s="16" t="s">
        <v>51</v>
      </c>
      <c r="B79" s="11">
        <v>38720.7</v>
      </c>
      <c r="C79" s="23">
        <v>24616.4</v>
      </c>
      <c r="D79" s="22">
        <f aca="true" t="shared" si="1" ref="D79:D98">C79/B79*100</f>
        <v>63.57426389502257</v>
      </c>
    </row>
    <row r="80" spans="1:4" ht="15.75">
      <c r="A80" s="15" t="s">
        <v>5</v>
      </c>
      <c r="B80" s="11">
        <v>69792.6</v>
      </c>
      <c r="C80" s="23">
        <v>40643.1</v>
      </c>
      <c r="D80" s="22">
        <f t="shared" si="1"/>
        <v>58.234110779652845</v>
      </c>
    </row>
    <row r="81" spans="1:4" ht="15.75">
      <c r="A81" s="18" t="s">
        <v>52</v>
      </c>
      <c r="B81" s="11">
        <v>65852.8</v>
      </c>
      <c r="C81" s="23">
        <v>39089.5</v>
      </c>
      <c r="D81" s="22">
        <f t="shared" si="1"/>
        <v>59.35890349385296</v>
      </c>
    </row>
    <row r="82" spans="1:4" ht="15.75">
      <c r="A82" s="16" t="s">
        <v>53</v>
      </c>
      <c r="B82" s="11">
        <v>3939.8</v>
      </c>
      <c r="C82" s="23">
        <v>1553.6</v>
      </c>
      <c r="D82" s="22">
        <f t="shared" si="1"/>
        <v>39.43347378039494</v>
      </c>
    </row>
    <row r="83" spans="1:4" ht="15.75">
      <c r="A83" s="15" t="s">
        <v>14</v>
      </c>
      <c r="B83" s="11">
        <v>8012.4</v>
      </c>
      <c r="C83" s="23">
        <v>5072.6</v>
      </c>
      <c r="D83" s="22">
        <f t="shared" si="1"/>
        <v>63.30937047576257</v>
      </c>
    </row>
    <row r="84" spans="1:4" ht="18" customHeight="1">
      <c r="A84" s="16" t="s">
        <v>54</v>
      </c>
      <c r="B84" s="11">
        <v>8012.4</v>
      </c>
      <c r="C84" s="23">
        <v>5072.6</v>
      </c>
      <c r="D84" s="22">
        <f t="shared" si="1"/>
        <v>63.30937047576257</v>
      </c>
    </row>
    <row r="85" spans="1:4" ht="31.5" customHeight="1">
      <c r="A85" s="15" t="s">
        <v>15</v>
      </c>
      <c r="B85" s="11">
        <v>3011</v>
      </c>
      <c r="C85" s="23">
        <v>274.1</v>
      </c>
      <c r="D85" s="22">
        <f t="shared" si="1"/>
        <v>9.103287944204585</v>
      </c>
    </row>
    <row r="86" spans="1:4" ht="30" customHeight="1">
      <c r="A86" s="15" t="s">
        <v>55</v>
      </c>
      <c r="B86" s="11">
        <v>3011</v>
      </c>
      <c r="C86" s="23">
        <v>274.1</v>
      </c>
      <c r="D86" s="22">
        <f t="shared" si="1"/>
        <v>9.103287944204585</v>
      </c>
    </row>
    <row r="87" spans="1:4" ht="18" customHeight="1">
      <c r="A87" s="24" t="s">
        <v>7</v>
      </c>
      <c r="B87" s="34">
        <f>B10-B32</f>
        <v>-62510</v>
      </c>
      <c r="C87" s="34">
        <f>C10-C32</f>
        <v>109706.69999999995</v>
      </c>
      <c r="D87" s="29">
        <f t="shared" si="1"/>
        <v>-175.5026395776675</v>
      </c>
    </row>
    <row r="88" spans="1:4" ht="34.5" customHeight="1">
      <c r="A88" s="35" t="s">
        <v>57</v>
      </c>
      <c r="B88" s="34">
        <f>-B87</f>
        <v>62510</v>
      </c>
      <c r="C88" s="34">
        <f>-C87</f>
        <v>-109706.69999999995</v>
      </c>
      <c r="D88" s="30">
        <f t="shared" si="1"/>
        <v>-175.5026395776675</v>
      </c>
    </row>
    <row r="89" spans="1:4" ht="33" customHeight="1">
      <c r="A89" s="19" t="s">
        <v>79</v>
      </c>
      <c r="B89" s="38">
        <f>B90+B91+B92</f>
        <v>5157.0000000000055</v>
      </c>
      <c r="C89" s="38">
        <f>C90+C91+C92</f>
        <v>-37000</v>
      </c>
      <c r="D89" s="22">
        <v>0</v>
      </c>
    </row>
    <row r="90" spans="1:4" ht="48.75" customHeight="1">
      <c r="A90" s="20" t="s">
        <v>80</v>
      </c>
      <c r="B90" s="38">
        <v>131038.1</v>
      </c>
      <c r="C90" s="39">
        <v>0</v>
      </c>
      <c r="D90" s="22">
        <f t="shared" si="1"/>
        <v>0</v>
      </c>
    </row>
    <row r="91" spans="1:4" ht="46.5" customHeight="1">
      <c r="A91" s="20" t="s">
        <v>81</v>
      </c>
      <c r="B91" s="38">
        <v>-137000</v>
      </c>
      <c r="C91" s="39">
        <v>-37000</v>
      </c>
      <c r="D91" s="22">
        <f>C91/B91*100</f>
        <v>27.00729927007299</v>
      </c>
    </row>
    <row r="92" spans="1:4" ht="33" customHeight="1">
      <c r="A92" s="10" t="s">
        <v>82</v>
      </c>
      <c r="B92" s="39">
        <v>11118.9</v>
      </c>
      <c r="C92" s="39">
        <v>0</v>
      </c>
      <c r="D92" s="22">
        <v>0</v>
      </c>
    </row>
    <row r="93" spans="1:4" ht="65.25" customHeight="1" hidden="1">
      <c r="A93" s="20" t="s">
        <v>56</v>
      </c>
      <c r="B93" s="39">
        <v>0</v>
      </c>
      <c r="C93" s="39">
        <v>0</v>
      </c>
      <c r="D93" s="22" t="e">
        <f t="shared" si="1"/>
        <v>#DIV/0!</v>
      </c>
    </row>
    <row r="94" spans="1:4" ht="62.25" customHeight="1">
      <c r="A94" s="20" t="s">
        <v>83</v>
      </c>
      <c r="B94" s="39">
        <v>0</v>
      </c>
      <c r="C94" s="39">
        <v>0</v>
      </c>
      <c r="D94" s="22">
        <v>0</v>
      </c>
    </row>
    <row r="95" spans="1:4" ht="18" customHeight="1">
      <c r="A95" s="20" t="s">
        <v>84</v>
      </c>
      <c r="B95" s="39">
        <v>0</v>
      </c>
      <c r="C95" s="39">
        <v>116321.6</v>
      </c>
      <c r="D95" s="22"/>
    </row>
    <row r="96" spans="1:4" ht="33" customHeight="1">
      <c r="A96" s="10" t="s">
        <v>85</v>
      </c>
      <c r="B96" s="23">
        <f>B97+B98</f>
        <v>57353</v>
      </c>
      <c r="C96" s="23">
        <f>C97+C98</f>
        <v>-189028.30000000005</v>
      </c>
      <c r="D96" s="22"/>
    </row>
    <row r="97" spans="1:4" ht="18" customHeight="1">
      <c r="A97" s="10" t="s">
        <v>86</v>
      </c>
      <c r="B97" s="23">
        <v>-2642546.7</v>
      </c>
      <c r="C97" s="23">
        <v>-2153074.5</v>
      </c>
      <c r="D97" s="22">
        <f t="shared" si="1"/>
        <v>81.477254498473</v>
      </c>
    </row>
    <row r="98" spans="1:4" ht="18" customHeight="1">
      <c r="A98" s="10" t="s">
        <v>87</v>
      </c>
      <c r="B98" s="23">
        <v>2699899.7</v>
      </c>
      <c r="C98" s="23">
        <v>1964046.2</v>
      </c>
      <c r="D98" s="22">
        <f t="shared" si="1"/>
        <v>72.74515419961712</v>
      </c>
    </row>
    <row r="99" spans="2:3" ht="12.75">
      <c r="B99" s="21"/>
      <c r="C99" s="44"/>
    </row>
    <row r="100" ht="33" customHeight="1"/>
    <row r="101" spans="3:4" ht="12.75">
      <c r="C101" s="45"/>
      <c r="D101" s="45"/>
    </row>
  </sheetData>
  <sheetProtection/>
  <mergeCells count="7">
    <mergeCell ref="C101:D101"/>
    <mergeCell ref="E6:E8"/>
    <mergeCell ref="D6:D8"/>
    <mergeCell ref="A4:D4"/>
    <mergeCell ref="B6:B8"/>
    <mergeCell ref="C6:C8"/>
    <mergeCell ref="A6:A8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2015-06-08T03:59:23Z</cp:lastPrinted>
  <dcterms:created xsi:type="dcterms:W3CDTF">1996-10-08T23:32:33Z</dcterms:created>
  <dcterms:modified xsi:type="dcterms:W3CDTF">2015-09-17T03:40:34Z</dcterms:modified>
  <cp:category/>
  <cp:version/>
  <cp:contentType/>
  <cp:contentStatus/>
</cp:coreProperties>
</file>