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,расходы'!$7:$9</definedName>
    <definedName name="_xlnm.Print_Area" localSheetId="0">'Доходы ,расходы'!$A$3:$D$96</definedName>
  </definedNames>
  <calcPr fullCalcOnLoad="1"/>
</workbook>
</file>

<file path=xl/sharedStrings.xml><?xml version="1.0" encoding="utf-8"?>
<sst xmlns="http://schemas.openxmlformats.org/spreadsheetml/2006/main" count="92" uniqueCount="92">
  <si>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</si>
  <si>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</si>
  <si>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</si>
  <si>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</si>
  <si>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</si>
  <si>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</si>
  <si>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</si>
  <si>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</si>
  <si>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</si>
  <si>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</si>
  <si>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</si>
  <si>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</si>
  <si>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</si>
  <si>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</si>
  <si>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</si>
  <si>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</si>
  <si>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</si>
  <si>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</si>
  <si>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</si>
  <si>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</si>
  <si>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</si>
  <si>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</si>
  <si>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</si>
  <si>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</si>
  <si>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</si>
  <si>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</si>
  <si>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</si>
  <si>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</si>
  <si>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</si>
  <si>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</si>
  <si>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</si>
  <si>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</si>
  <si>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</si>
  <si>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</si>
  <si>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</si>
  <si>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</si>
  <si>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</si>
  <si>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</si>
  <si>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</si>
  <si>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</si>
  <si>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</si>
  <si>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</si>
  <si>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</si>
  <si>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</si>
  <si>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</si>
  <si>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</si>
  <si>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</si>
  <si>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</si>
  <si>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</si>
  <si>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</si>
  <si>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</si>
  <si>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</si>
  <si>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</si>
  <si>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</si>
  <si>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</si>
  <si>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</si>
  <si>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</si>
  <si>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</si>
  <si>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</si>
  <si>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</si>
  <si>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</si>
  <si>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</si>
  <si>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</si>
  <si>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</si>
  <si>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</si>
  <si>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</si>
  <si>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</si>
  <si>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</si>
  <si>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</si>
  <si>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</si>
  <si>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</si>
  <si>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</si>
  <si>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</si>
  <si>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</si>
  <si>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</si>
  <si>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</si>
  <si>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</si>
  <si>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</si>
  <si>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</si>
  <si>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</si>
  <si>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</si>
  <si>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</si>
  <si>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</si>
  <si>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</si>
  <si>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</si>
  <si>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</si>
  <si>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</si>
  <si>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</si>
  <si>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</si>
  <si>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 Сведения о ходе исполнения  бюджета города Ачинска за 2014 год
по состоянию на 01 сентября 2014 года</t>
  </si>
  <si>
    <t>План  на 2014 год 
(на 01.09.2014)</t>
  </si>
  <si>
    <t>Исполнено 
(на 01.09.2014)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</si>
</sst>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19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198" fontId="7" fillId="33" borderId="10" xfId="0" applyNumberFormat="1" applyFont="1" applyFill="1" applyBorder="1" applyAlignment="1">
      <alignment horizontal="center" vertical="center" wrapText="1"/>
    </xf>
    <xf numFmtId="198" fontId="7" fillId="0" borderId="10" xfId="54" applyNumberFormat="1" applyFont="1" applyBorder="1" applyAlignment="1">
      <alignment horizontal="center" vertical="center"/>
      <protection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0" fontId="7" fillId="34" borderId="10" xfId="0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center" vertical="justify" wrapText="1"/>
    </xf>
    <xf numFmtId="0" fontId="7" fillId="34" borderId="10" xfId="0" applyFont="1" applyFill="1" applyBorder="1" applyAlignment="1">
      <alignment horizontal="center" wrapText="1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wrapText="1"/>
    </xf>
    <xf numFmtId="198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4" fontId="7" fillId="34" borderId="10" xfId="0" applyNumberFormat="1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justify" wrapText="1"/>
    </xf>
    <xf numFmtId="198" fontId="7" fillId="0" borderId="11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Fill="1" applyBorder="1" applyAlignment="1">
      <alignment horizontal="center" vertical="center"/>
    </xf>
    <xf numFmtId="198" fontId="1" fillId="0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198" fontId="7" fillId="33" borderId="10" xfId="0" applyNumberFormat="1" applyFont="1" applyFill="1" applyBorder="1" applyAlignment="1">
      <alignment horizontal="center" vertical="center"/>
    </xf>
    <xf numFmtId="198" fontId="7" fillId="33" borderId="10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3:E99"/>
  <sheetViews>
    <sheetView tabSelected="1" view="pageBreakPreview" zoomScale="70" zoomScaleSheetLayoutView="70" zoomScalePageLayoutView="0" workbookViewId="0" topLeftCell="A3">
      <selection activeCell="D11" sqref="D11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8" customWidth="1"/>
    <col min="4" max="4" width="19.8515625" style="0" customWidth="1"/>
  </cols>
  <sheetData>
    <row r="1" ht="12.75" hidden="1"/>
    <row r="2" ht="12.75" hidden="1"/>
    <row r="3" spans="3:4" ht="17.25" customHeight="1">
      <c r="C3" s="39"/>
      <c r="D3" s="6"/>
    </row>
    <row r="4" spans="3:4" ht="17.25" customHeight="1">
      <c r="C4" s="39"/>
      <c r="D4" s="6"/>
    </row>
    <row r="5" spans="1:4" ht="39" customHeight="1">
      <c r="A5" s="50" t="s">
        <v>89</v>
      </c>
      <c r="B5" s="50"/>
      <c r="C5" s="50"/>
      <c r="D5" s="50"/>
    </row>
    <row r="6" ht="14.25" customHeight="1">
      <c r="D6" s="5" t="s">
        <v>17</v>
      </c>
    </row>
    <row r="7" spans="1:5" ht="20.25" customHeight="1">
      <c r="A7" s="49" t="s">
        <v>9</v>
      </c>
      <c r="B7" s="49" t="s">
        <v>90</v>
      </c>
      <c r="C7" s="51" t="s">
        <v>91</v>
      </c>
      <c r="D7" s="49" t="s">
        <v>10</v>
      </c>
      <c r="E7" s="48"/>
    </row>
    <row r="8" spans="1:5" ht="17.25" customHeight="1">
      <c r="A8" s="49"/>
      <c r="B8" s="49"/>
      <c r="C8" s="51"/>
      <c r="D8" s="49"/>
      <c r="E8" s="48"/>
    </row>
    <row r="9" spans="1:5" ht="21" customHeight="1">
      <c r="A9" s="49"/>
      <c r="B9" s="49"/>
      <c r="C9" s="51"/>
      <c r="D9" s="49"/>
      <c r="E9" s="48"/>
    </row>
    <row r="10" spans="1:4" s="2" customFormat="1" ht="18" customHeight="1">
      <c r="A10" s="8">
        <v>1</v>
      </c>
      <c r="B10" s="7">
        <v>2</v>
      </c>
      <c r="C10" s="40">
        <v>3</v>
      </c>
      <c r="D10" s="9">
        <v>4</v>
      </c>
    </row>
    <row r="11" spans="1:4" s="2" customFormat="1" ht="15.75" customHeight="1">
      <c r="A11" s="25" t="s">
        <v>60</v>
      </c>
      <c r="B11" s="35">
        <v>2756005.6</v>
      </c>
      <c r="C11" s="41">
        <v>1644969.2</v>
      </c>
      <c r="D11" s="33">
        <f>C11/B11*100</f>
        <v>59.68671471494833</v>
      </c>
    </row>
    <row r="12" spans="1:4" s="2" customFormat="1" ht="18" customHeight="1">
      <c r="A12" s="26" t="s">
        <v>11</v>
      </c>
      <c r="B12" s="11">
        <v>902184</v>
      </c>
      <c r="C12" s="42">
        <v>606218</v>
      </c>
      <c r="D12" s="22">
        <f aca="true" t="shared" si="0" ref="D12:D76">C12/B12*100</f>
        <v>67.1944969097213</v>
      </c>
    </row>
    <row r="13" spans="1:4" ht="17.25" customHeight="1">
      <c r="A13" s="12" t="s">
        <v>62</v>
      </c>
      <c r="B13" s="11">
        <v>45517.1</v>
      </c>
      <c r="C13" s="42">
        <v>25061.4</v>
      </c>
      <c r="D13" s="22">
        <f t="shared" si="0"/>
        <v>55.05930738118202</v>
      </c>
    </row>
    <row r="14" spans="1:4" ht="16.5" customHeight="1">
      <c r="A14" s="13" t="s">
        <v>63</v>
      </c>
      <c r="B14" s="11">
        <v>447943.1</v>
      </c>
      <c r="C14" s="42">
        <v>260677</v>
      </c>
      <c r="D14" s="22">
        <f t="shared" si="0"/>
        <v>58.194221542870075</v>
      </c>
    </row>
    <row r="15" spans="1:4" ht="53.25" customHeight="1">
      <c r="A15" s="13" t="s">
        <v>64</v>
      </c>
      <c r="B15" s="11">
        <v>20646.5</v>
      </c>
      <c r="C15" s="42">
        <v>10264.9</v>
      </c>
      <c r="D15" s="22">
        <f t="shared" si="0"/>
        <v>49.71738551328312</v>
      </c>
    </row>
    <row r="16" spans="1:4" ht="17.25" customHeight="1">
      <c r="A16" s="13" t="s">
        <v>65</v>
      </c>
      <c r="B16" s="11">
        <v>74732.1</v>
      </c>
      <c r="C16" s="42">
        <v>53809.8</v>
      </c>
      <c r="D16" s="22">
        <f t="shared" si="0"/>
        <v>72.00359684794084</v>
      </c>
    </row>
    <row r="17" spans="1:4" ht="18" customHeight="1">
      <c r="A17" s="13" t="s">
        <v>66</v>
      </c>
      <c r="B17" s="11">
        <v>16918.4</v>
      </c>
      <c r="C17" s="42">
        <v>5494</v>
      </c>
      <c r="D17" s="22">
        <f t="shared" si="0"/>
        <v>32.473519954605635</v>
      </c>
    </row>
    <row r="18" spans="1:4" ht="16.5" customHeight="1">
      <c r="A18" s="13" t="s">
        <v>67</v>
      </c>
      <c r="B18" s="11">
        <v>58789.2</v>
      </c>
      <c r="C18" s="42">
        <v>40825.6</v>
      </c>
      <c r="D18" s="22">
        <f t="shared" si="0"/>
        <v>69.44404754614794</v>
      </c>
    </row>
    <row r="19" spans="1:4" ht="17.25" customHeight="1">
      <c r="A19" s="13" t="s">
        <v>68</v>
      </c>
      <c r="B19" s="11">
        <v>17104.9</v>
      </c>
      <c r="C19" s="42">
        <v>11614.7</v>
      </c>
      <c r="D19" s="22">
        <f t="shared" si="0"/>
        <v>67.90276470485065</v>
      </c>
    </row>
    <row r="20" spans="1:4" ht="49.5" customHeight="1">
      <c r="A20" s="10" t="s">
        <v>69</v>
      </c>
      <c r="B20" s="11">
        <v>72.2</v>
      </c>
      <c r="C20" s="42">
        <v>30.2</v>
      </c>
      <c r="D20" s="22">
        <f t="shared" si="0"/>
        <v>41.828254847645425</v>
      </c>
    </row>
    <row r="21" spans="1:4" ht="47.25" customHeight="1">
      <c r="A21" s="13" t="s">
        <v>70</v>
      </c>
      <c r="B21" s="11">
        <v>116552.7</v>
      </c>
      <c r="C21" s="42">
        <v>86132.3</v>
      </c>
      <c r="D21" s="22">
        <f t="shared" si="0"/>
        <v>73.89987533536332</v>
      </c>
    </row>
    <row r="22" spans="1:4" ht="30.75" customHeight="1">
      <c r="A22" s="13" t="s">
        <v>71</v>
      </c>
      <c r="B22" s="11">
        <v>37208.4</v>
      </c>
      <c r="C22" s="42">
        <v>29796.7</v>
      </c>
      <c r="D22" s="22">
        <f t="shared" si="0"/>
        <v>80.0805732039002</v>
      </c>
    </row>
    <row r="23" spans="1:4" ht="33" customHeight="1">
      <c r="A23" s="13" t="s">
        <v>72</v>
      </c>
      <c r="B23" s="11">
        <v>5114</v>
      </c>
      <c r="C23" s="42">
        <v>2449.7</v>
      </c>
      <c r="D23" s="22">
        <f t="shared" si="0"/>
        <v>47.90183809151349</v>
      </c>
    </row>
    <row r="24" spans="1:4" ht="32.25" customHeight="1">
      <c r="A24" s="13" t="s">
        <v>73</v>
      </c>
      <c r="B24" s="11">
        <v>45896.4</v>
      </c>
      <c r="C24" s="42">
        <v>70778.5</v>
      </c>
      <c r="D24" s="22">
        <f t="shared" si="0"/>
        <v>154.21362024036742</v>
      </c>
    </row>
    <row r="25" spans="1:4" ht="18.75" customHeight="1">
      <c r="A25" s="13" t="s">
        <v>74</v>
      </c>
      <c r="B25" s="11">
        <v>0</v>
      </c>
      <c r="C25" s="43">
        <v>0</v>
      </c>
      <c r="D25" s="22">
        <v>0</v>
      </c>
    </row>
    <row r="26" spans="1:4" ht="18.75" customHeight="1">
      <c r="A26" s="13" t="s">
        <v>75</v>
      </c>
      <c r="B26" s="11">
        <v>15128</v>
      </c>
      <c r="C26" s="42">
        <v>8691.8</v>
      </c>
      <c r="D26" s="22">
        <f t="shared" si="0"/>
        <v>57.45505023796932</v>
      </c>
    </row>
    <row r="27" spans="1:4" ht="17.25" customHeight="1">
      <c r="A27" s="13" t="s">
        <v>76</v>
      </c>
      <c r="B27" s="11">
        <v>561</v>
      </c>
      <c r="C27" s="42">
        <v>591.4</v>
      </c>
      <c r="D27" s="22">
        <f t="shared" si="0"/>
        <v>105.41889483065954</v>
      </c>
    </row>
    <row r="28" spans="1:4" ht="31.5" customHeight="1">
      <c r="A28" s="27" t="s">
        <v>8</v>
      </c>
      <c r="B28" s="11">
        <v>1887800.5</v>
      </c>
      <c r="C28" s="42">
        <v>1074106.1</v>
      </c>
      <c r="D28" s="22">
        <f t="shared" si="0"/>
        <v>56.8972251040298</v>
      </c>
    </row>
    <row r="29" spans="1:4" ht="47.25" customHeight="1">
      <c r="A29" s="28" t="s">
        <v>88</v>
      </c>
      <c r="B29" s="11">
        <v>3979.8</v>
      </c>
      <c r="C29" s="43">
        <v>3796.6</v>
      </c>
      <c r="D29" s="22">
        <f t="shared" si="0"/>
        <v>95.39675360570882</v>
      </c>
    </row>
    <row r="30" spans="1:4" ht="94.5" customHeight="1">
      <c r="A30" s="28" t="s">
        <v>77</v>
      </c>
      <c r="B30" s="11">
        <v>0</v>
      </c>
      <c r="C30" s="44">
        <v>123.8</v>
      </c>
      <c r="D30" s="22">
        <v>0</v>
      </c>
    </row>
    <row r="31" spans="1:4" ht="63" customHeight="1">
      <c r="A31" s="27" t="s">
        <v>78</v>
      </c>
      <c r="B31" s="23">
        <v>-37958.7</v>
      </c>
      <c r="C31" s="44">
        <v>-39275.3</v>
      </c>
      <c r="D31" s="22">
        <f t="shared" si="0"/>
        <v>103.46850656107824</v>
      </c>
    </row>
    <row r="32" spans="1:4" s="3" customFormat="1" ht="20.25" customHeight="1" hidden="1">
      <c r="A32" s="14" t="s">
        <v>0</v>
      </c>
      <c r="B32" s="11"/>
      <c r="C32" s="43"/>
      <c r="D32" s="22" t="e">
        <f t="shared" si="0"/>
        <v>#DIV/0!</v>
      </c>
    </row>
    <row r="33" spans="1:4" ht="15.75">
      <c r="A33" s="29" t="s">
        <v>61</v>
      </c>
      <c r="B33" s="37">
        <f>B34+B42+B47+B52+B59+B64+B67+B72+B78+B81+B83</f>
        <v>2837320.4</v>
      </c>
      <c r="C33" s="37">
        <f>C34+C42+C47+C52+C59+C64+C67+C72+C78+C81+C83</f>
        <v>1589426.8</v>
      </c>
      <c r="D33" s="36">
        <f>C33/B33*100</f>
        <v>56.01858711480029</v>
      </c>
    </row>
    <row r="34" spans="1:4" ht="16.5" customHeight="1">
      <c r="A34" s="15" t="s">
        <v>1</v>
      </c>
      <c r="B34" s="22">
        <v>146001.6</v>
      </c>
      <c r="C34" s="45">
        <v>81524.5</v>
      </c>
      <c r="D34" s="22">
        <f t="shared" si="0"/>
        <v>55.838086705899116</v>
      </c>
    </row>
    <row r="35" spans="1:4" ht="61.5" customHeight="1">
      <c r="A35" s="16" t="s">
        <v>18</v>
      </c>
      <c r="B35" s="11">
        <v>1195.3</v>
      </c>
      <c r="C35" s="43">
        <v>759.3</v>
      </c>
      <c r="D35" s="22">
        <f t="shared" si="0"/>
        <v>63.5238015560947</v>
      </c>
    </row>
    <row r="36" spans="1:4" ht="77.25" customHeight="1">
      <c r="A36" s="16" t="s">
        <v>19</v>
      </c>
      <c r="B36" s="11">
        <v>14646.2</v>
      </c>
      <c r="C36" s="43">
        <v>8344.9</v>
      </c>
      <c r="D36" s="22">
        <f t="shared" si="0"/>
        <v>56.97655364531414</v>
      </c>
    </row>
    <row r="37" spans="1:4" ht="96.75" customHeight="1">
      <c r="A37" s="16" t="s">
        <v>20</v>
      </c>
      <c r="B37" s="23">
        <v>72831.3</v>
      </c>
      <c r="C37" s="43">
        <v>42248.8</v>
      </c>
      <c r="D37" s="22">
        <f t="shared" si="0"/>
        <v>58.009125197545565</v>
      </c>
    </row>
    <row r="38" spans="1:4" ht="15" customHeight="1" hidden="1">
      <c r="A38" s="16" t="s">
        <v>21</v>
      </c>
      <c r="B38" s="11">
        <v>0</v>
      </c>
      <c r="C38" s="43">
        <v>0</v>
      </c>
      <c r="D38" s="22">
        <v>0</v>
      </c>
    </row>
    <row r="39" spans="1:4" ht="66.75" customHeight="1">
      <c r="A39" s="16" t="s">
        <v>22</v>
      </c>
      <c r="B39" s="11">
        <v>12480</v>
      </c>
      <c r="C39" s="43">
        <v>7768.6</v>
      </c>
      <c r="D39" s="22">
        <f t="shared" si="0"/>
        <v>62.24839743589744</v>
      </c>
    </row>
    <row r="40" spans="1:4" ht="15" customHeight="1">
      <c r="A40" s="16" t="s">
        <v>23</v>
      </c>
      <c r="B40" s="11">
        <v>2990.4</v>
      </c>
      <c r="C40" s="43">
        <v>0</v>
      </c>
      <c r="D40" s="22">
        <f t="shared" si="0"/>
        <v>0</v>
      </c>
    </row>
    <row r="41" spans="1:4" ht="16.5" customHeight="1">
      <c r="A41" s="16" t="s">
        <v>24</v>
      </c>
      <c r="B41" s="11">
        <v>41858.4</v>
      </c>
      <c r="C41" s="43">
        <v>22402.9</v>
      </c>
      <c r="D41" s="22">
        <f t="shared" si="0"/>
        <v>53.52067924239818</v>
      </c>
    </row>
    <row r="42" spans="1:4" ht="34.5" customHeight="1">
      <c r="A42" s="15" t="s">
        <v>2</v>
      </c>
      <c r="B42" s="11">
        <v>29455.6</v>
      </c>
      <c r="C42" s="43">
        <v>15998.7</v>
      </c>
      <c r="D42" s="22">
        <f t="shared" si="0"/>
        <v>54.31462947622864</v>
      </c>
    </row>
    <row r="43" spans="1:4" ht="15.75" customHeight="1" hidden="1">
      <c r="A43" s="16" t="s">
        <v>25</v>
      </c>
      <c r="B43" s="11">
        <v>0</v>
      </c>
      <c r="C43" s="43">
        <v>0</v>
      </c>
      <c r="D43" s="22">
        <v>0</v>
      </c>
    </row>
    <row r="44" spans="1:4" ht="63" customHeight="1">
      <c r="A44" s="16" t="s">
        <v>26</v>
      </c>
      <c r="B44" s="11">
        <v>27487.9</v>
      </c>
      <c r="C44" s="43">
        <v>15998.7</v>
      </c>
      <c r="D44" s="22">
        <f t="shared" si="0"/>
        <v>58.20270009713365</v>
      </c>
    </row>
    <row r="45" spans="1:4" ht="18" customHeight="1" hidden="1">
      <c r="A45" s="16" t="s">
        <v>27</v>
      </c>
      <c r="B45" s="11">
        <v>0</v>
      </c>
      <c r="C45" s="43">
        <v>0</v>
      </c>
      <c r="D45" s="22">
        <v>0</v>
      </c>
    </row>
    <row r="46" spans="1:4" ht="51" customHeight="1">
      <c r="A46" s="16" t="s">
        <v>58</v>
      </c>
      <c r="B46" s="11">
        <v>1967.7</v>
      </c>
      <c r="C46" s="43">
        <v>0</v>
      </c>
      <c r="D46" s="22">
        <f t="shared" si="0"/>
        <v>0</v>
      </c>
    </row>
    <row r="47" spans="1:4" ht="15.75">
      <c r="A47" s="15" t="s">
        <v>28</v>
      </c>
      <c r="B47" s="11">
        <v>140013.2</v>
      </c>
      <c r="C47" s="43">
        <v>63222</v>
      </c>
      <c r="D47" s="22">
        <f t="shared" si="0"/>
        <v>45.154314021820795</v>
      </c>
    </row>
    <row r="48" spans="1:4" ht="15.75" hidden="1">
      <c r="A48" s="19" t="s">
        <v>59</v>
      </c>
      <c r="B48" s="11">
        <v>0</v>
      </c>
      <c r="C48" s="43">
        <v>0</v>
      </c>
      <c r="D48" s="22">
        <v>0</v>
      </c>
    </row>
    <row r="49" spans="1:4" ht="16.5" customHeight="1">
      <c r="A49" s="16" t="s">
        <v>29</v>
      </c>
      <c r="B49" s="11">
        <v>52655.1</v>
      </c>
      <c r="C49" s="43">
        <v>34595.1</v>
      </c>
      <c r="D49" s="22">
        <f t="shared" si="0"/>
        <v>65.70132807648262</v>
      </c>
    </row>
    <row r="50" spans="1:4" ht="18" customHeight="1">
      <c r="A50" s="16" t="s">
        <v>30</v>
      </c>
      <c r="B50" s="11">
        <v>80788.5</v>
      </c>
      <c r="C50" s="43">
        <v>27373.3</v>
      </c>
      <c r="D50" s="22">
        <f t="shared" si="0"/>
        <v>33.882668944218544</v>
      </c>
    </row>
    <row r="51" spans="1:4" ht="30" customHeight="1">
      <c r="A51" s="16" t="s">
        <v>31</v>
      </c>
      <c r="B51" s="11">
        <v>6569.6</v>
      </c>
      <c r="C51" s="43">
        <v>1253.6</v>
      </c>
      <c r="D51" s="22">
        <f t="shared" si="0"/>
        <v>19.0818314661471</v>
      </c>
    </row>
    <row r="52" spans="1:4" ht="16.5" customHeight="1">
      <c r="A52" s="15" t="s">
        <v>3</v>
      </c>
      <c r="B52" s="11">
        <v>181688.8</v>
      </c>
      <c r="C52" s="43">
        <v>66673.6</v>
      </c>
      <c r="D52" s="22">
        <f t="shared" si="0"/>
        <v>36.696593295789285</v>
      </c>
    </row>
    <row r="53" spans="1:4" ht="15.75">
      <c r="A53" s="16" t="s">
        <v>32</v>
      </c>
      <c r="B53" s="11">
        <v>55803.1</v>
      </c>
      <c r="C53" s="43">
        <v>23554.2</v>
      </c>
      <c r="D53" s="22">
        <f t="shared" si="0"/>
        <v>42.20948298571226</v>
      </c>
    </row>
    <row r="54" spans="1:4" ht="15.75">
      <c r="A54" s="16" t="s">
        <v>33</v>
      </c>
      <c r="B54" s="11">
        <v>69992.2</v>
      </c>
      <c r="C54" s="43">
        <v>25816.1</v>
      </c>
      <c r="D54" s="22">
        <f t="shared" si="0"/>
        <v>36.88425281674243</v>
      </c>
    </row>
    <row r="55" spans="1:4" ht="15.75">
      <c r="A55" s="16" t="s">
        <v>34</v>
      </c>
      <c r="B55" s="11">
        <v>50839.5</v>
      </c>
      <c r="C55" s="43">
        <v>17303.3</v>
      </c>
      <c r="D55" s="22">
        <f t="shared" si="0"/>
        <v>34.03514983428239</v>
      </c>
    </row>
    <row r="56" spans="1:4" ht="30.75" customHeight="1">
      <c r="A56" s="16" t="s">
        <v>35</v>
      </c>
      <c r="B56" s="11">
        <v>5054</v>
      </c>
      <c r="C56" s="43">
        <v>0</v>
      </c>
      <c r="D56" s="22">
        <f t="shared" si="0"/>
        <v>0</v>
      </c>
    </row>
    <row r="57" spans="1:4" ht="15.75" customHeight="1" hidden="1">
      <c r="A57" s="15" t="s">
        <v>16</v>
      </c>
      <c r="B57" s="11">
        <v>0</v>
      </c>
      <c r="C57" s="43">
        <v>0</v>
      </c>
      <c r="D57" s="22">
        <v>0</v>
      </c>
    </row>
    <row r="58" spans="1:4" ht="30.75" customHeight="1" hidden="1">
      <c r="A58" s="16" t="s">
        <v>36</v>
      </c>
      <c r="B58" s="11">
        <v>0</v>
      </c>
      <c r="C58" s="43">
        <v>0</v>
      </c>
      <c r="D58" s="22">
        <v>0</v>
      </c>
    </row>
    <row r="59" spans="1:4" ht="15.75">
      <c r="A59" s="15" t="s">
        <v>4</v>
      </c>
      <c r="B59" s="11">
        <v>1459501.7</v>
      </c>
      <c r="C59" s="43">
        <v>857290.1</v>
      </c>
      <c r="D59" s="22">
        <f t="shared" si="0"/>
        <v>58.73854754674147</v>
      </c>
    </row>
    <row r="60" spans="1:4" ht="15.75">
      <c r="A60" s="16" t="s">
        <v>37</v>
      </c>
      <c r="B60" s="11">
        <v>663489.2</v>
      </c>
      <c r="C60" s="43">
        <v>331215.9</v>
      </c>
      <c r="D60" s="22">
        <f t="shared" si="0"/>
        <v>49.92031520633645</v>
      </c>
    </row>
    <row r="61" spans="1:4" ht="15.75">
      <c r="A61" s="16" t="s">
        <v>38</v>
      </c>
      <c r="B61" s="11">
        <v>629011.7</v>
      </c>
      <c r="C61" s="43">
        <v>419511.9</v>
      </c>
      <c r="D61" s="22">
        <f t="shared" si="0"/>
        <v>66.69381507529988</v>
      </c>
    </row>
    <row r="62" spans="1:4" ht="29.25" customHeight="1">
      <c r="A62" s="16" t="s">
        <v>39</v>
      </c>
      <c r="B62" s="11">
        <v>58899.3</v>
      </c>
      <c r="C62" s="43">
        <v>39871.8</v>
      </c>
      <c r="D62" s="22">
        <f t="shared" si="0"/>
        <v>67.69486224793843</v>
      </c>
    </row>
    <row r="63" spans="1:4" ht="15" customHeight="1">
      <c r="A63" s="16" t="s">
        <v>40</v>
      </c>
      <c r="B63" s="11">
        <v>108101.5</v>
      </c>
      <c r="C63" s="43">
        <v>66690.5</v>
      </c>
      <c r="D63" s="22">
        <f t="shared" si="0"/>
        <v>61.692483453051075</v>
      </c>
    </row>
    <row r="64" spans="1:4" ht="18" customHeight="1">
      <c r="A64" s="15" t="s">
        <v>12</v>
      </c>
      <c r="B64" s="11">
        <v>78431.1</v>
      </c>
      <c r="C64" s="43">
        <v>47479.1</v>
      </c>
      <c r="D64" s="22">
        <f t="shared" si="0"/>
        <v>60.53606286281844</v>
      </c>
    </row>
    <row r="65" spans="1:4" ht="17.25" customHeight="1">
      <c r="A65" s="16" t="s">
        <v>41</v>
      </c>
      <c r="B65" s="11">
        <v>78431.1</v>
      </c>
      <c r="C65" s="43">
        <v>47479.1</v>
      </c>
      <c r="D65" s="22">
        <f t="shared" si="0"/>
        <v>60.53606286281844</v>
      </c>
    </row>
    <row r="66" spans="1:4" ht="17.25" customHeight="1">
      <c r="A66" s="16" t="s">
        <v>42</v>
      </c>
      <c r="B66" s="11">
        <v>0</v>
      </c>
      <c r="C66" s="43">
        <v>0</v>
      </c>
      <c r="D66" s="22">
        <v>0</v>
      </c>
    </row>
    <row r="67" spans="1:4" ht="16.5" customHeight="1">
      <c r="A67" s="15" t="s">
        <v>13</v>
      </c>
      <c r="B67" s="11">
        <v>5326.5</v>
      </c>
      <c r="C67" s="43">
        <v>10.4</v>
      </c>
      <c r="D67" s="22">
        <f t="shared" si="0"/>
        <v>0.19525016427297476</v>
      </c>
    </row>
    <row r="68" spans="1:4" ht="17.25" customHeight="1" hidden="1">
      <c r="A68" s="16" t="s">
        <v>43</v>
      </c>
      <c r="B68" s="11">
        <v>0</v>
      </c>
      <c r="C68" s="43">
        <v>0</v>
      </c>
      <c r="D68" s="22">
        <v>0</v>
      </c>
    </row>
    <row r="69" spans="1:4" ht="16.5" customHeight="1" hidden="1">
      <c r="A69" s="16" t="s">
        <v>44</v>
      </c>
      <c r="B69" s="11">
        <v>0</v>
      </c>
      <c r="C69" s="43">
        <v>0</v>
      </c>
      <c r="D69" s="22">
        <v>0</v>
      </c>
    </row>
    <row r="70" spans="1:4" ht="16.5" customHeight="1" hidden="1">
      <c r="A70" s="16" t="s">
        <v>45</v>
      </c>
      <c r="B70" s="11">
        <v>0</v>
      </c>
      <c r="C70" s="43">
        <v>0</v>
      </c>
      <c r="D70" s="22">
        <v>0</v>
      </c>
    </row>
    <row r="71" spans="1:4" ht="33" customHeight="1">
      <c r="A71" s="16" t="s">
        <v>46</v>
      </c>
      <c r="B71" s="11">
        <v>5326.6</v>
      </c>
      <c r="C71" s="43">
        <v>10.4</v>
      </c>
      <c r="D71" s="22">
        <f t="shared" si="0"/>
        <v>0.19524649870461458</v>
      </c>
    </row>
    <row r="72" spans="1:4" ht="15.75">
      <c r="A72" s="17" t="s">
        <v>6</v>
      </c>
      <c r="B72" s="23">
        <v>717145.8</v>
      </c>
      <c r="C72" s="43">
        <v>409463.9</v>
      </c>
      <c r="D72" s="22">
        <f t="shared" si="0"/>
        <v>57.09632546129393</v>
      </c>
    </row>
    <row r="73" spans="1:4" ht="15.75">
      <c r="A73" s="16" t="s">
        <v>47</v>
      </c>
      <c r="B73" s="11">
        <v>2993.7</v>
      </c>
      <c r="C73" s="43">
        <v>2003</v>
      </c>
      <c r="D73" s="22">
        <f t="shared" si="0"/>
        <v>66.90717172729398</v>
      </c>
    </row>
    <row r="74" spans="1:4" ht="17.25" customHeight="1">
      <c r="A74" s="16" t="s">
        <v>48</v>
      </c>
      <c r="B74" s="11">
        <v>43778.5</v>
      </c>
      <c r="C74" s="43">
        <v>24870.4</v>
      </c>
      <c r="D74" s="22">
        <f t="shared" si="0"/>
        <v>56.80962116107222</v>
      </c>
    </row>
    <row r="75" spans="1:4" ht="20.25" customHeight="1">
      <c r="A75" s="16" t="s">
        <v>49</v>
      </c>
      <c r="B75" s="11">
        <v>559291.2</v>
      </c>
      <c r="C75" s="43">
        <v>349328.8</v>
      </c>
      <c r="D75" s="22">
        <f t="shared" si="0"/>
        <v>62.45919835677729</v>
      </c>
    </row>
    <row r="76" spans="1:4" ht="15.75">
      <c r="A76" s="16" t="s">
        <v>50</v>
      </c>
      <c r="B76" s="11">
        <v>71747.6</v>
      </c>
      <c r="C76" s="43">
        <v>8153.3</v>
      </c>
      <c r="D76" s="22">
        <f t="shared" si="0"/>
        <v>11.363864435883569</v>
      </c>
    </row>
    <row r="77" spans="1:4" ht="31.5">
      <c r="A77" s="16" t="s">
        <v>51</v>
      </c>
      <c r="B77" s="11">
        <v>39334.8</v>
      </c>
      <c r="C77" s="43">
        <v>25108.4</v>
      </c>
      <c r="D77" s="22">
        <f aca="true" t="shared" si="1" ref="D77:D96">C77/B77*100</f>
        <v>63.832535058014784</v>
      </c>
    </row>
    <row r="78" spans="1:4" ht="15.75">
      <c r="A78" s="15" t="s">
        <v>5</v>
      </c>
      <c r="B78" s="11">
        <v>61904.8</v>
      </c>
      <c r="C78" s="43">
        <v>39780.6</v>
      </c>
      <c r="D78" s="22">
        <f t="shared" si="1"/>
        <v>64.26092968558173</v>
      </c>
    </row>
    <row r="79" spans="1:4" ht="15.75">
      <c r="A79" s="18" t="s">
        <v>52</v>
      </c>
      <c r="B79" s="11">
        <v>57964.9</v>
      </c>
      <c r="C79" s="43">
        <v>38218.4</v>
      </c>
      <c r="D79" s="22">
        <f t="shared" si="1"/>
        <v>65.93369435641225</v>
      </c>
    </row>
    <row r="80" spans="1:4" ht="15.75">
      <c r="A80" s="16" t="s">
        <v>53</v>
      </c>
      <c r="B80" s="11">
        <v>3939.9</v>
      </c>
      <c r="C80" s="43">
        <v>1562.2</v>
      </c>
      <c r="D80" s="22">
        <f t="shared" si="1"/>
        <v>39.6507525571715</v>
      </c>
    </row>
    <row r="81" spans="1:4" ht="15.75">
      <c r="A81" s="15" t="s">
        <v>14</v>
      </c>
      <c r="B81" s="11">
        <v>7959.6</v>
      </c>
      <c r="C81" s="43">
        <v>6613.6</v>
      </c>
      <c r="D81" s="22">
        <f t="shared" si="1"/>
        <v>83.08960249258757</v>
      </c>
    </row>
    <row r="82" spans="1:4" ht="18" customHeight="1">
      <c r="A82" s="16" t="s">
        <v>54</v>
      </c>
      <c r="B82" s="11">
        <v>7959.6</v>
      </c>
      <c r="C82" s="43">
        <v>6613.6</v>
      </c>
      <c r="D82" s="22">
        <f t="shared" si="1"/>
        <v>83.08960249258757</v>
      </c>
    </row>
    <row r="83" spans="1:4" ht="31.5" customHeight="1">
      <c r="A83" s="15" t="s">
        <v>15</v>
      </c>
      <c r="B83" s="11">
        <v>9891.7</v>
      </c>
      <c r="C83" s="43">
        <v>1370.3</v>
      </c>
      <c r="D83" s="22">
        <f t="shared" si="1"/>
        <v>13.853028296450558</v>
      </c>
    </row>
    <row r="84" spans="1:4" ht="30" customHeight="1">
      <c r="A84" s="15" t="s">
        <v>55</v>
      </c>
      <c r="B84" s="11">
        <v>9891.7</v>
      </c>
      <c r="C84" s="43">
        <v>1370.3</v>
      </c>
      <c r="D84" s="22">
        <f t="shared" si="1"/>
        <v>13.853028296450558</v>
      </c>
    </row>
    <row r="85" spans="1:4" ht="18" customHeight="1">
      <c r="A85" s="25" t="s">
        <v>7</v>
      </c>
      <c r="B85" s="31">
        <f>B11-B33</f>
        <v>-81314.79999999981</v>
      </c>
      <c r="C85" s="31">
        <f>C11-C33</f>
        <v>55542.39999999991</v>
      </c>
      <c r="D85" s="33">
        <f t="shared" si="1"/>
        <v>-68.30540073885693</v>
      </c>
    </row>
    <row r="86" spans="1:4" ht="34.5" customHeight="1">
      <c r="A86" s="30" t="s">
        <v>57</v>
      </c>
      <c r="B86" s="32">
        <f>-B85</f>
        <v>81314.79999999981</v>
      </c>
      <c r="C86" s="32">
        <f>-C85</f>
        <v>-55542.39999999991</v>
      </c>
      <c r="D86" s="34">
        <f t="shared" si="1"/>
        <v>-68.30540073885693</v>
      </c>
    </row>
    <row r="87" spans="1:4" ht="33" customHeight="1">
      <c r="A87" s="19" t="s">
        <v>79</v>
      </c>
      <c r="B87" s="22">
        <v>25176.5</v>
      </c>
      <c r="C87" s="52">
        <v>-77000</v>
      </c>
      <c r="D87" s="22">
        <f t="shared" si="1"/>
        <v>-305.84076420471473</v>
      </c>
    </row>
    <row r="88" spans="1:4" ht="48.75" customHeight="1">
      <c r="A88" s="20" t="s">
        <v>80</v>
      </c>
      <c r="B88" s="22">
        <v>262176.5</v>
      </c>
      <c r="C88" s="53">
        <v>36000</v>
      </c>
      <c r="D88" s="22">
        <f t="shared" si="1"/>
        <v>13.731207793223268</v>
      </c>
    </row>
    <row r="89" spans="1:4" ht="46.5" customHeight="1">
      <c r="A89" s="20" t="s">
        <v>81</v>
      </c>
      <c r="B89" s="22">
        <v>-237000</v>
      </c>
      <c r="C89" s="53">
        <v>-93000</v>
      </c>
      <c r="D89" s="22">
        <f>C89/B89*100</f>
        <v>39.24050632911392</v>
      </c>
    </row>
    <row r="90" spans="1:4" ht="33" customHeight="1">
      <c r="A90" s="10" t="s">
        <v>82</v>
      </c>
      <c r="B90" s="24">
        <v>-20000</v>
      </c>
      <c r="C90" s="53">
        <v>-20000</v>
      </c>
      <c r="D90" s="22">
        <f t="shared" si="1"/>
        <v>100</v>
      </c>
    </row>
    <row r="91" spans="1:4" ht="65.25" customHeight="1" hidden="1">
      <c r="A91" s="20" t="s">
        <v>56</v>
      </c>
      <c r="B91" s="24">
        <v>0</v>
      </c>
      <c r="C91" s="53">
        <v>0</v>
      </c>
      <c r="D91" s="22" t="e">
        <f t="shared" si="1"/>
        <v>#DIV/0!</v>
      </c>
    </row>
    <row r="92" spans="1:4" ht="62.25" customHeight="1">
      <c r="A92" s="20" t="s">
        <v>83</v>
      </c>
      <c r="B92" s="24">
        <v>-20000</v>
      </c>
      <c r="C92" s="53">
        <v>-20000</v>
      </c>
      <c r="D92" s="22">
        <f t="shared" si="1"/>
        <v>100</v>
      </c>
    </row>
    <row r="93" spans="1:4" ht="18" customHeight="1">
      <c r="A93" s="20" t="s">
        <v>84</v>
      </c>
      <c r="B93" s="24">
        <v>0</v>
      </c>
      <c r="C93" s="53">
        <v>0</v>
      </c>
      <c r="D93" s="22">
        <v>0</v>
      </c>
    </row>
    <row r="94" spans="1:4" ht="33" customHeight="1">
      <c r="A94" s="10" t="s">
        <v>85</v>
      </c>
      <c r="B94" s="11">
        <v>76138.3</v>
      </c>
      <c r="C94" s="23">
        <v>21457.5</v>
      </c>
      <c r="D94" s="22">
        <f t="shared" si="1"/>
        <v>28.18226831962363</v>
      </c>
    </row>
    <row r="95" spans="1:4" ht="18" customHeight="1">
      <c r="A95" s="10" t="s">
        <v>86</v>
      </c>
      <c r="B95" s="11">
        <v>-3018182.1</v>
      </c>
      <c r="C95" s="23">
        <v>-1800775</v>
      </c>
      <c r="D95" s="22">
        <f t="shared" si="1"/>
        <v>59.66422635665356</v>
      </c>
    </row>
    <row r="96" spans="1:4" ht="18" customHeight="1">
      <c r="A96" s="10" t="s">
        <v>87</v>
      </c>
      <c r="B96" s="11">
        <v>3094320.4</v>
      </c>
      <c r="C96" s="23">
        <v>1822232.5</v>
      </c>
      <c r="D96" s="22">
        <f t="shared" si="1"/>
        <v>58.88958687018966</v>
      </c>
    </row>
    <row r="97" spans="2:3" ht="12.75">
      <c r="B97" s="21"/>
      <c r="C97" s="46"/>
    </row>
    <row r="98" ht="33" customHeight="1"/>
    <row r="99" spans="3:4" ht="12.75">
      <c r="C99" s="47"/>
      <c r="D99" s="47"/>
    </row>
  </sheetData>
  <sheetProtection/>
  <mergeCells count="7">
    <mergeCell ref="C99:D99"/>
    <mergeCell ref="E7:E9"/>
    <mergeCell ref="D7:D9"/>
    <mergeCell ref="A5:D5"/>
    <mergeCell ref="B7:B9"/>
    <mergeCell ref="C7:C9"/>
    <mergeCell ref="A7:A9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5" max="3" man="1"/>
    <brk id="8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Вероника</cp:lastModifiedBy>
  <cp:lastPrinted>2014-07-14T06:52:51Z</cp:lastPrinted>
  <dcterms:created xsi:type="dcterms:W3CDTF">1996-10-08T23:32:33Z</dcterms:created>
  <dcterms:modified xsi:type="dcterms:W3CDTF">2014-09-08T09:11:52Z</dcterms:modified>
  <cp:category/>
  <cp:version/>
  <cp:contentType/>
  <cp:contentStatus/>
</cp:coreProperties>
</file>