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<sst xmlns="http://schemas.openxmlformats.org/spreadsheetml/2006/main" count="92" uniqueCount="92">
  <si>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</si>
  <si>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</si>
  <si>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</si>
  <si>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</si>
  <si>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</si>
  <si>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</si>
  <si>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</si>
  <si>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</si>
  <si>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</si>
  <si>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</si>
  <si>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</si>
  <si>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</si>
  <si>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</si>
  <si>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</si>
  <si>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</si>
  <si>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</si>
  <si>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</si>
  <si>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</si>
  <si>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</si>
  <si>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</si>
  <si>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</si>
  <si>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</si>
  <si>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</si>
  <si>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</si>
  <si>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</si>
  <si>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</si>
  <si>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</si>
  <si>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</si>
  <si>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</si>
  <si>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</si>
  <si>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</si>
  <si>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</si>
  <si>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</si>
  <si>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</si>
  <si>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</si>
  <si>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</si>
  <si>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</si>
  <si>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</si>
  <si>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</si>
  <si>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</si>
  <si>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</si>
  <si>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</si>
  <si>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</si>
  <si>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</si>
  <si>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</si>
  <si>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</si>
  <si>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</si>
  <si>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</si>
  <si>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</si>
  <si>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</si>
  <si>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</si>
  <si>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</si>
  <si>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</si>
  <si>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</si>
  <si>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</si>
  <si>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</si>
  <si>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</si>
  <si>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</si>
  <si>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</si>
  <si>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</si>
  <si>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</si>
  <si>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</si>
  <si>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Прочие безвозмездные поступления (поступления от организаций и предприятий города)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</si>
  <si>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</si>
  <si>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</si>
  <si>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</si>
  <si>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</si>
  <si>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Изменение остатков средств на счетах  
по учету средств бюджета              
</t>
  </si>
  <si>
    <t xml:space="preserve"> Сведения о ходе исполнения  бюджета города Ачинска за 2014 год
по состоянию на 01 мая 2014 года</t>
  </si>
  <si>
    <t>План  на 2014 год 
(на 01.05.2014)</t>
  </si>
  <si>
    <t>Исполнено 
(на 01.05.2014)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</si>
  <si>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</si>
  <si>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</si>
  <si>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</si>
  <si>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</si>
  <si>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</si>
  <si>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</si>
  <si>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</si>
  <si>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</si>
  <si>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</si>
  <si>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</si>
  <si>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</si>
  <si>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</si>
  <si>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</si>
  <si>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</si>
  <si>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</si>
  <si>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</si>
  <si>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</si>
  <si>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</si>
  <si>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</si>
  <si>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   увеличение остатков средств бюджетов  </t>
  </si>
  <si>
    <t xml:space="preserve">       уменьшение остатков средств бюджетов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</si>
</sst>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198" fontId="7" fillId="34" borderId="10" xfId="0" applyNumberFormat="1" applyFont="1" applyFill="1" applyBorder="1" applyAlignment="1">
      <alignment horizontal="center" vertical="center" wrapText="1"/>
    </xf>
    <xf numFmtId="19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SheetLayoutView="100" zoomScalePageLayoutView="0" workbookViewId="0" topLeftCell="A83">
      <selection activeCell="B33" sqref="B33:D3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38" t="s">
        <v>68</v>
      </c>
      <c r="B5" s="38"/>
      <c r="C5" s="38"/>
      <c r="D5" s="38"/>
    </row>
    <row r="6" ht="14.25" customHeight="1">
      <c r="D6" s="6" t="s">
        <v>17</v>
      </c>
    </row>
    <row r="7" spans="1:5" ht="20.25" customHeight="1">
      <c r="A7" s="37" t="s">
        <v>9</v>
      </c>
      <c r="B7" s="37" t="s">
        <v>69</v>
      </c>
      <c r="C7" s="39" t="s">
        <v>70</v>
      </c>
      <c r="D7" s="37" t="s">
        <v>10</v>
      </c>
      <c r="E7" s="36"/>
    </row>
    <row r="8" spans="1:5" ht="17.25" customHeight="1">
      <c r="A8" s="37"/>
      <c r="B8" s="37"/>
      <c r="C8" s="39"/>
      <c r="D8" s="37"/>
      <c r="E8" s="36"/>
    </row>
    <row r="9" spans="1:5" ht="21" customHeight="1">
      <c r="A9" s="37"/>
      <c r="B9" s="37"/>
      <c r="C9" s="39"/>
      <c r="D9" s="37"/>
      <c r="E9" s="36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29" t="s">
        <v>60</v>
      </c>
      <c r="B11" s="30">
        <f>B12+B28+B29+B30+B31</f>
        <v>2525749.6</v>
      </c>
      <c r="C11" s="30">
        <f>C12+C28+C29+C30+C31</f>
        <v>707397.2</v>
      </c>
      <c r="D11" s="31">
        <f>C11/B11*100</f>
        <v>28.007416095403915</v>
      </c>
    </row>
    <row r="12" spans="1:4" s="2" customFormat="1" ht="18" customHeight="1">
      <c r="A12" s="40" t="s">
        <v>11</v>
      </c>
      <c r="B12" s="26">
        <v>902184</v>
      </c>
      <c r="C12" s="44">
        <v>295412</v>
      </c>
      <c r="D12" s="33">
        <f aca="true" t="shared" si="0" ref="D12:D76">C12/B12*100</f>
        <v>32.74409654793257</v>
      </c>
    </row>
    <row r="13" spans="1:4" ht="17.25" customHeight="1">
      <c r="A13" s="15" t="s">
        <v>71</v>
      </c>
      <c r="B13" s="13">
        <v>45517.1</v>
      </c>
      <c r="C13" s="28">
        <v>18122</v>
      </c>
      <c r="D13" s="25">
        <f t="shared" si="0"/>
        <v>39.81360851196583</v>
      </c>
    </row>
    <row r="14" spans="1:4" ht="16.5" customHeight="1">
      <c r="A14" s="16" t="s">
        <v>72</v>
      </c>
      <c r="B14" s="13">
        <v>447943.1</v>
      </c>
      <c r="C14" s="28">
        <v>122354</v>
      </c>
      <c r="D14" s="25">
        <f t="shared" si="0"/>
        <v>27.314629916165696</v>
      </c>
    </row>
    <row r="15" spans="1:4" ht="53.25" customHeight="1">
      <c r="A15" s="16" t="s">
        <v>73</v>
      </c>
      <c r="B15" s="13">
        <v>20646.5</v>
      </c>
      <c r="C15" s="28">
        <v>5202</v>
      </c>
      <c r="D15" s="25">
        <f t="shared" si="0"/>
        <v>25.19555372581309</v>
      </c>
    </row>
    <row r="16" spans="1:4" ht="17.25" customHeight="1">
      <c r="A16" s="16" t="s">
        <v>74</v>
      </c>
      <c r="B16" s="13">
        <v>74732.1</v>
      </c>
      <c r="C16" s="28">
        <v>33568</v>
      </c>
      <c r="D16" s="25">
        <f t="shared" si="0"/>
        <v>44.91777964221532</v>
      </c>
    </row>
    <row r="17" spans="1:4" ht="18" customHeight="1">
      <c r="A17" s="16" t="s">
        <v>75</v>
      </c>
      <c r="B17" s="13">
        <v>16918.4</v>
      </c>
      <c r="C17" s="28">
        <v>1562</v>
      </c>
      <c r="D17" s="25">
        <f t="shared" si="0"/>
        <v>9.232551541516926</v>
      </c>
    </row>
    <row r="18" spans="1:4" ht="16.5" customHeight="1">
      <c r="A18" s="16" t="s">
        <v>76</v>
      </c>
      <c r="B18" s="13">
        <v>58789.2</v>
      </c>
      <c r="C18" s="28">
        <v>20943</v>
      </c>
      <c r="D18" s="25">
        <f t="shared" si="0"/>
        <v>35.62389010226369</v>
      </c>
    </row>
    <row r="19" spans="1:4" ht="17.25" customHeight="1">
      <c r="A19" s="16" t="s">
        <v>77</v>
      </c>
      <c r="B19" s="13">
        <v>17104.9</v>
      </c>
      <c r="C19" s="28">
        <v>4862</v>
      </c>
      <c r="D19" s="25">
        <f t="shared" si="0"/>
        <v>28.424603476196875</v>
      </c>
    </row>
    <row r="20" spans="1:4" ht="49.5" customHeight="1">
      <c r="A20" s="12" t="s">
        <v>78</v>
      </c>
      <c r="B20" s="13">
        <v>72.2</v>
      </c>
      <c r="C20" s="28">
        <v>0</v>
      </c>
      <c r="D20" s="25">
        <f t="shared" si="0"/>
        <v>0</v>
      </c>
    </row>
    <row r="21" spans="1:4" ht="47.25" customHeight="1">
      <c r="A21" s="16" t="s">
        <v>79</v>
      </c>
      <c r="B21" s="13">
        <v>116552.7</v>
      </c>
      <c r="C21" s="28">
        <v>46611</v>
      </c>
      <c r="D21" s="25">
        <f t="shared" si="0"/>
        <v>39.991351551701506</v>
      </c>
    </row>
    <row r="22" spans="1:4" ht="30.75" customHeight="1">
      <c r="A22" s="16" t="s">
        <v>80</v>
      </c>
      <c r="B22" s="13">
        <v>37208.4</v>
      </c>
      <c r="C22" s="28">
        <v>10356</v>
      </c>
      <c r="D22" s="25">
        <f t="shared" si="0"/>
        <v>27.832424936304704</v>
      </c>
    </row>
    <row r="23" spans="1:4" ht="33" customHeight="1">
      <c r="A23" s="16" t="s">
        <v>81</v>
      </c>
      <c r="B23" s="13">
        <v>5114</v>
      </c>
      <c r="C23" s="28">
        <v>1080</v>
      </c>
      <c r="D23" s="25">
        <f t="shared" si="0"/>
        <v>21.118498240125145</v>
      </c>
    </row>
    <row r="24" spans="1:4" ht="32.25" customHeight="1">
      <c r="A24" s="16" t="s">
        <v>82</v>
      </c>
      <c r="B24" s="13">
        <v>45896.4</v>
      </c>
      <c r="C24" s="28">
        <v>27017</v>
      </c>
      <c r="D24" s="25">
        <f t="shared" si="0"/>
        <v>58.865183325925344</v>
      </c>
    </row>
    <row r="25" spans="1:4" ht="18.75" customHeight="1">
      <c r="A25" s="16" t="s">
        <v>83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84</v>
      </c>
      <c r="B26" s="13">
        <v>15128</v>
      </c>
      <c r="C26" s="28">
        <v>4034</v>
      </c>
      <c r="D26" s="25">
        <f t="shared" si="0"/>
        <v>26.66578529878371</v>
      </c>
    </row>
    <row r="27" spans="1:4" ht="17.25" customHeight="1">
      <c r="A27" s="16" t="s">
        <v>85</v>
      </c>
      <c r="B27" s="13">
        <v>561</v>
      </c>
      <c r="C27" s="28">
        <v>-299</v>
      </c>
      <c r="D27" s="25">
        <f t="shared" si="0"/>
        <v>-53.297682709447415</v>
      </c>
    </row>
    <row r="28" spans="1:4" ht="31.5" customHeight="1">
      <c r="A28" s="41" t="s">
        <v>8</v>
      </c>
      <c r="B28" s="26">
        <v>1659063</v>
      </c>
      <c r="C28" s="44">
        <v>449940.2</v>
      </c>
      <c r="D28" s="33">
        <f t="shared" si="0"/>
        <v>27.12013950042886</v>
      </c>
    </row>
    <row r="29" spans="1:4" ht="47.25" customHeight="1">
      <c r="A29" s="42" t="s">
        <v>62</v>
      </c>
      <c r="B29" s="26">
        <v>2461.6</v>
      </c>
      <c r="C29" s="26">
        <v>90</v>
      </c>
      <c r="D29" s="33">
        <f t="shared" si="0"/>
        <v>3.6561585960350995</v>
      </c>
    </row>
    <row r="30" spans="1:4" ht="94.5" customHeight="1">
      <c r="A30" s="42" t="s">
        <v>63</v>
      </c>
      <c r="B30" s="26">
        <v>0</v>
      </c>
      <c r="C30" s="45">
        <v>124</v>
      </c>
      <c r="D30" s="33">
        <v>0</v>
      </c>
    </row>
    <row r="31" spans="1:4" ht="63" customHeight="1">
      <c r="A31" s="41" t="s">
        <v>64</v>
      </c>
      <c r="B31" s="26">
        <v>-37959</v>
      </c>
      <c r="C31" s="45">
        <v>-38169</v>
      </c>
      <c r="D31" s="33">
        <f t="shared" si="0"/>
        <v>100.55322848336363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43" t="s">
        <v>61</v>
      </c>
      <c r="B33" s="30">
        <f>B34+B42+B47+B52+B59+B64+B67+B72+B78+B81+B83</f>
        <v>2607944.6</v>
      </c>
      <c r="C33" s="30">
        <f>C34+C42+C47+C52+C59+C64+C67+C72+C78+C81+C83</f>
        <v>751204.6000000001</v>
      </c>
      <c r="D33" s="31">
        <f>C33/B33*100</f>
        <v>28.804469236041292</v>
      </c>
    </row>
    <row r="34" spans="1:4" ht="16.5" customHeight="1">
      <c r="A34" s="18" t="s">
        <v>1</v>
      </c>
      <c r="B34" s="25">
        <v>151789.8</v>
      </c>
      <c r="C34" s="25">
        <v>36742.6</v>
      </c>
      <c r="D34" s="25">
        <f t="shared" si="0"/>
        <v>24.206237836797996</v>
      </c>
    </row>
    <row r="35" spans="1:4" ht="61.5" customHeight="1">
      <c r="A35" s="19" t="s">
        <v>18</v>
      </c>
      <c r="B35" s="13">
        <v>1195.2</v>
      </c>
      <c r="C35" s="14">
        <v>383.5</v>
      </c>
      <c r="D35" s="25">
        <f t="shared" si="0"/>
        <v>32.086680053547525</v>
      </c>
    </row>
    <row r="36" spans="1:4" ht="77.25" customHeight="1">
      <c r="A36" s="19" t="s">
        <v>19</v>
      </c>
      <c r="B36" s="13">
        <v>14628.6</v>
      </c>
      <c r="C36" s="13">
        <v>3834.1</v>
      </c>
      <c r="D36" s="25">
        <f t="shared" si="0"/>
        <v>26.209616778092233</v>
      </c>
    </row>
    <row r="37" spans="1:4" ht="96.75" customHeight="1">
      <c r="A37" s="19" t="s">
        <v>20</v>
      </c>
      <c r="B37" s="26">
        <v>72662.9</v>
      </c>
      <c r="C37" s="14">
        <v>18991.9</v>
      </c>
      <c r="D37" s="25">
        <f t="shared" si="0"/>
        <v>26.13699700947802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12497.6</v>
      </c>
      <c r="C39" s="14">
        <v>3771.1</v>
      </c>
      <c r="D39" s="25">
        <f t="shared" si="0"/>
        <v>30.17459352195622</v>
      </c>
    </row>
    <row r="40" spans="1:4" ht="15" customHeight="1">
      <c r="A40" s="19" t="s">
        <v>23</v>
      </c>
      <c r="B40" s="13">
        <v>3265.6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47539.8</v>
      </c>
      <c r="C41" s="14">
        <v>9762</v>
      </c>
      <c r="D41" s="25">
        <f t="shared" si="0"/>
        <v>20.534373304052604</v>
      </c>
    </row>
    <row r="42" spans="1:4" ht="34.5" customHeight="1">
      <c r="A42" s="18" t="s">
        <v>2</v>
      </c>
      <c r="B42" s="13">
        <v>29573.7</v>
      </c>
      <c r="C42" s="14">
        <v>8173.3</v>
      </c>
      <c r="D42" s="25">
        <f t="shared" si="0"/>
        <v>27.637055897638778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27606</v>
      </c>
      <c r="C44" s="14">
        <v>8173.3</v>
      </c>
      <c r="D44" s="25">
        <f t="shared" si="0"/>
        <v>29.606969499384196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0</v>
      </c>
      <c r="D46" s="25">
        <f t="shared" si="0"/>
        <v>0</v>
      </c>
    </row>
    <row r="47" spans="1:4" ht="15.75">
      <c r="A47" s="18" t="s">
        <v>28</v>
      </c>
      <c r="B47" s="13">
        <v>122472.1</v>
      </c>
      <c r="C47" s="14">
        <v>27660.5</v>
      </c>
      <c r="D47" s="25">
        <f t="shared" si="0"/>
        <v>22.585143881749392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6.5" customHeight="1">
      <c r="A49" s="19" t="s">
        <v>29</v>
      </c>
      <c r="B49" s="13">
        <v>52655.1</v>
      </c>
      <c r="C49" s="14">
        <v>16892.2</v>
      </c>
      <c r="D49" s="25">
        <f t="shared" si="0"/>
        <v>32.08084307123147</v>
      </c>
    </row>
    <row r="50" spans="1:4" ht="18" customHeight="1">
      <c r="A50" s="19" t="s">
        <v>30</v>
      </c>
      <c r="B50" s="13">
        <v>63216.3</v>
      </c>
      <c r="C50" s="14">
        <v>10656.5</v>
      </c>
      <c r="D50" s="25">
        <f t="shared" si="0"/>
        <v>16.857202968221802</v>
      </c>
    </row>
    <row r="51" spans="1:4" ht="30" customHeight="1">
      <c r="A51" s="19" t="s">
        <v>31</v>
      </c>
      <c r="B51" s="13">
        <v>6600.7</v>
      </c>
      <c r="C51" s="14">
        <v>111.8</v>
      </c>
      <c r="D51" s="25">
        <f t="shared" si="0"/>
        <v>1.693759752753496</v>
      </c>
    </row>
    <row r="52" spans="1:4" ht="16.5" customHeight="1">
      <c r="A52" s="18" t="s">
        <v>3</v>
      </c>
      <c r="B52" s="13">
        <v>140515.6</v>
      </c>
      <c r="C52" s="14">
        <v>30896.2</v>
      </c>
      <c r="D52" s="25">
        <f t="shared" si="0"/>
        <v>21.987736592947687</v>
      </c>
    </row>
    <row r="53" spans="1:4" ht="15.75">
      <c r="A53" s="19" t="s">
        <v>32</v>
      </c>
      <c r="B53" s="13">
        <v>31065.6</v>
      </c>
      <c r="C53" s="14">
        <v>21146.1</v>
      </c>
      <c r="D53" s="25">
        <f t="shared" si="0"/>
        <v>68.0691826328801</v>
      </c>
    </row>
    <row r="54" spans="1:4" ht="15.75">
      <c r="A54" s="19" t="s">
        <v>33</v>
      </c>
      <c r="B54" s="13">
        <v>49899.4</v>
      </c>
      <c r="C54" s="14">
        <v>0</v>
      </c>
      <c r="D54" s="25">
        <f t="shared" si="0"/>
        <v>0</v>
      </c>
    </row>
    <row r="55" spans="1:4" ht="15.75">
      <c r="A55" s="19" t="s">
        <v>34</v>
      </c>
      <c r="B55" s="13">
        <v>47393.7</v>
      </c>
      <c r="C55" s="14">
        <v>9750.1</v>
      </c>
      <c r="D55" s="25">
        <f t="shared" si="0"/>
        <v>20.57256555196155</v>
      </c>
    </row>
    <row r="56" spans="1:4" ht="30.75" customHeight="1">
      <c r="A56" s="19" t="s">
        <v>35</v>
      </c>
      <c r="B56" s="13">
        <v>12156.9</v>
      </c>
      <c r="C56" s="14">
        <v>0</v>
      </c>
      <c r="D56" s="25">
        <f t="shared" si="0"/>
        <v>0</v>
      </c>
    </row>
    <row r="57" spans="1:4" ht="15.75" customHeight="1" hidden="1">
      <c r="A57" s="18" t="s">
        <v>16</v>
      </c>
      <c r="B57" s="13">
        <v>0</v>
      </c>
      <c r="C57" s="14">
        <v>0</v>
      </c>
      <c r="D57" s="25">
        <v>0</v>
      </c>
    </row>
    <row r="58" spans="1:4" ht="30.75" customHeight="1" hidden="1">
      <c r="A58" s="19" t="s">
        <v>36</v>
      </c>
      <c r="B58" s="13">
        <v>0</v>
      </c>
      <c r="C58" s="14">
        <v>0</v>
      </c>
      <c r="D58" s="25">
        <v>0</v>
      </c>
    </row>
    <row r="59" spans="1:4" ht="15.75">
      <c r="A59" s="18" t="s">
        <v>4</v>
      </c>
      <c r="B59" s="13">
        <v>1294018.4</v>
      </c>
      <c r="C59" s="14">
        <v>388479.3</v>
      </c>
      <c r="D59" s="25">
        <f t="shared" si="0"/>
        <v>30.02115734984912</v>
      </c>
    </row>
    <row r="60" spans="1:4" ht="15.75">
      <c r="A60" s="19" t="s">
        <v>37</v>
      </c>
      <c r="B60" s="13">
        <v>494653.7</v>
      </c>
      <c r="C60" s="14">
        <v>142860.4</v>
      </c>
      <c r="D60" s="25">
        <f t="shared" si="0"/>
        <v>28.880891823916404</v>
      </c>
    </row>
    <row r="61" spans="1:4" ht="15.75">
      <c r="A61" s="19" t="s">
        <v>38</v>
      </c>
      <c r="B61" s="13">
        <v>633253.4</v>
      </c>
      <c r="C61" s="14">
        <v>204651.6</v>
      </c>
      <c r="D61" s="25">
        <f t="shared" si="0"/>
        <v>32.317489333653796</v>
      </c>
    </row>
    <row r="62" spans="1:4" ht="29.25" customHeight="1">
      <c r="A62" s="19" t="s">
        <v>39</v>
      </c>
      <c r="B62" s="13">
        <v>57639.2</v>
      </c>
      <c r="C62" s="14">
        <v>10975.9</v>
      </c>
      <c r="D62" s="25">
        <f t="shared" si="0"/>
        <v>19.04242251800858</v>
      </c>
    </row>
    <row r="63" spans="1:4" ht="15" customHeight="1">
      <c r="A63" s="19" t="s">
        <v>40</v>
      </c>
      <c r="B63" s="13">
        <v>108472.1</v>
      </c>
      <c r="C63" s="14">
        <v>29991.4</v>
      </c>
      <c r="D63" s="25">
        <f t="shared" si="0"/>
        <v>27.648953048756315</v>
      </c>
    </row>
    <row r="64" spans="1:4" ht="18" customHeight="1">
      <c r="A64" s="18" t="s">
        <v>12</v>
      </c>
      <c r="B64" s="13">
        <v>78124.4</v>
      </c>
      <c r="C64" s="14">
        <v>24025.7</v>
      </c>
      <c r="D64" s="25">
        <f t="shared" si="0"/>
        <v>30.753132184055175</v>
      </c>
    </row>
    <row r="65" spans="1:4" ht="17.25" customHeight="1">
      <c r="A65" s="19" t="s">
        <v>41</v>
      </c>
      <c r="B65" s="13">
        <v>78124.4</v>
      </c>
      <c r="C65" s="14">
        <v>24025.7</v>
      </c>
      <c r="D65" s="25">
        <f t="shared" si="0"/>
        <v>30.753132184055175</v>
      </c>
    </row>
    <row r="66" spans="1:4" ht="17.25" customHeight="1">
      <c r="A66" s="19" t="s">
        <v>42</v>
      </c>
      <c r="B66" s="13">
        <v>0</v>
      </c>
      <c r="C66" s="14">
        <v>0</v>
      </c>
      <c r="D66" s="25">
        <v>0</v>
      </c>
    </row>
    <row r="67" spans="1:4" ht="16.5" customHeight="1">
      <c r="A67" s="18" t="s">
        <v>13</v>
      </c>
      <c r="B67" s="13">
        <v>5326.5</v>
      </c>
      <c r="C67" s="14">
        <v>0</v>
      </c>
      <c r="D67" s="25">
        <f t="shared" si="0"/>
        <v>0</v>
      </c>
    </row>
    <row r="68" spans="1:4" ht="17.25" customHeight="1" hidden="1">
      <c r="A68" s="19" t="s">
        <v>43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44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45</v>
      </c>
      <c r="B70" s="13">
        <v>0</v>
      </c>
      <c r="C70" s="14">
        <v>0</v>
      </c>
      <c r="D70" s="25">
        <v>0</v>
      </c>
    </row>
    <row r="71" spans="1:4" ht="33" customHeight="1">
      <c r="A71" s="19" t="s">
        <v>46</v>
      </c>
      <c r="B71" s="13">
        <v>5326.6</v>
      </c>
      <c r="C71" s="14">
        <v>0</v>
      </c>
      <c r="D71" s="25">
        <f t="shared" si="0"/>
        <v>0</v>
      </c>
    </row>
    <row r="72" spans="1:4" ht="15.75">
      <c r="A72" s="20" t="s">
        <v>6</v>
      </c>
      <c r="B72" s="26">
        <v>705635.3</v>
      </c>
      <c r="C72" s="14">
        <v>210415.7</v>
      </c>
      <c r="D72" s="25">
        <f t="shared" si="0"/>
        <v>29.819327349411235</v>
      </c>
    </row>
    <row r="73" spans="1:4" ht="15.75">
      <c r="A73" s="19" t="s">
        <v>47</v>
      </c>
      <c r="B73" s="13">
        <v>2993.7</v>
      </c>
      <c r="C73" s="13">
        <v>1009.8</v>
      </c>
      <c r="D73" s="25">
        <f t="shared" si="0"/>
        <v>33.73083475298126</v>
      </c>
    </row>
    <row r="74" spans="1:4" ht="17.25" customHeight="1">
      <c r="A74" s="19" t="s">
        <v>48</v>
      </c>
      <c r="B74" s="13">
        <v>43483.6</v>
      </c>
      <c r="C74" s="14">
        <v>11171.2</v>
      </c>
      <c r="D74" s="25">
        <f t="shared" si="0"/>
        <v>25.69060519368222</v>
      </c>
    </row>
    <row r="75" spans="1:4" ht="20.25" customHeight="1">
      <c r="A75" s="19" t="s">
        <v>49</v>
      </c>
      <c r="B75" s="13">
        <v>571221.8</v>
      </c>
      <c r="C75" s="14">
        <v>183822.1</v>
      </c>
      <c r="D75" s="25">
        <f t="shared" si="0"/>
        <v>32.18051201827381</v>
      </c>
    </row>
    <row r="76" spans="1:4" ht="15.75">
      <c r="A76" s="19" t="s">
        <v>50</v>
      </c>
      <c r="B76" s="13">
        <v>48192.9</v>
      </c>
      <c r="C76" s="14">
        <v>2754.6</v>
      </c>
      <c r="D76" s="25">
        <f t="shared" si="0"/>
        <v>5.715779710289275</v>
      </c>
    </row>
    <row r="77" spans="1:4" ht="31.5">
      <c r="A77" s="19" t="s">
        <v>51</v>
      </c>
      <c r="B77" s="13">
        <v>39743.3</v>
      </c>
      <c r="C77" s="14">
        <v>11658</v>
      </c>
      <c r="D77" s="25">
        <f aca="true" t="shared" si="1" ref="D77:D96">C77/B77*100</f>
        <v>29.33324610689097</v>
      </c>
    </row>
    <row r="78" spans="1:4" ht="15.75">
      <c r="A78" s="18" t="s">
        <v>5</v>
      </c>
      <c r="B78" s="13">
        <v>61037.5</v>
      </c>
      <c r="C78" s="14">
        <v>19955.9</v>
      </c>
      <c r="D78" s="25">
        <f t="shared" si="1"/>
        <v>32.69449109154209</v>
      </c>
    </row>
    <row r="79" spans="1:4" ht="15.75">
      <c r="A79" s="21" t="s">
        <v>52</v>
      </c>
      <c r="B79" s="13">
        <v>56856.9</v>
      </c>
      <c r="C79" s="14">
        <v>18887.6</v>
      </c>
      <c r="D79" s="25">
        <f t="shared" si="1"/>
        <v>33.21953887742736</v>
      </c>
    </row>
    <row r="80" spans="1:4" ht="15.75">
      <c r="A80" s="19" t="s">
        <v>53</v>
      </c>
      <c r="B80" s="13">
        <v>4180.6</v>
      </c>
      <c r="C80" s="14">
        <v>1068.3</v>
      </c>
      <c r="D80" s="25">
        <f t="shared" si="1"/>
        <v>25.553748265799165</v>
      </c>
    </row>
    <row r="81" spans="1:4" ht="15.75">
      <c r="A81" s="18" t="s">
        <v>14</v>
      </c>
      <c r="B81" s="13">
        <v>7959.6</v>
      </c>
      <c r="C81" s="13">
        <v>3772.9</v>
      </c>
      <c r="D81" s="25">
        <f t="shared" si="1"/>
        <v>47.4006231468918</v>
      </c>
    </row>
    <row r="82" spans="1:4" ht="18" customHeight="1">
      <c r="A82" s="19" t="s">
        <v>54</v>
      </c>
      <c r="B82" s="13">
        <v>7959.6</v>
      </c>
      <c r="C82" s="13">
        <v>3772.9</v>
      </c>
      <c r="D82" s="25">
        <f t="shared" si="1"/>
        <v>47.4006231468918</v>
      </c>
    </row>
    <row r="83" spans="1:4" ht="31.5" customHeight="1">
      <c r="A83" s="18" t="s">
        <v>15</v>
      </c>
      <c r="B83" s="13">
        <v>11491.7</v>
      </c>
      <c r="C83" s="13">
        <v>1082.5</v>
      </c>
      <c r="D83" s="25">
        <f t="shared" si="1"/>
        <v>9.419842146940836</v>
      </c>
    </row>
    <row r="84" spans="1:4" ht="30" customHeight="1">
      <c r="A84" s="18" t="s">
        <v>55</v>
      </c>
      <c r="B84" s="13">
        <v>11491.7</v>
      </c>
      <c r="C84" s="13">
        <v>1082.5</v>
      </c>
      <c r="D84" s="25">
        <f t="shared" si="1"/>
        <v>9.419842146940836</v>
      </c>
    </row>
    <row r="85" spans="1:4" ht="18" customHeight="1">
      <c r="A85" s="29" t="s">
        <v>7</v>
      </c>
      <c r="B85" s="30">
        <f>B11-B33</f>
        <v>-82195</v>
      </c>
      <c r="C85" s="30">
        <f>C11-C33</f>
        <v>-43807.40000000014</v>
      </c>
      <c r="D85" s="31">
        <v>0</v>
      </c>
    </row>
    <row r="86" spans="1:4" ht="34.5" customHeight="1">
      <c r="A86" s="32" t="s">
        <v>57</v>
      </c>
      <c r="B86" s="30">
        <f>-B85</f>
        <v>82195</v>
      </c>
      <c r="C86" s="30">
        <f>-C85</f>
        <v>43807.40000000014</v>
      </c>
      <c r="D86" s="31">
        <v>0</v>
      </c>
    </row>
    <row r="87" spans="1:4" ht="33" customHeight="1">
      <c r="A87" s="22" t="s">
        <v>65</v>
      </c>
      <c r="B87" s="25">
        <v>27872.2</v>
      </c>
      <c r="C87" s="33">
        <v>-51000</v>
      </c>
      <c r="D87" s="25">
        <f t="shared" si="1"/>
        <v>-182.9780211106407</v>
      </c>
    </row>
    <row r="88" spans="1:4" ht="48.75" customHeight="1">
      <c r="A88" s="23" t="s">
        <v>86</v>
      </c>
      <c r="B88" s="25">
        <v>264872.2</v>
      </c>
      <c r="C88" s="34">
        <v>36000</v>
      </c>
      <c r="D88" s="25">
        <f t="shared" si="1"/>
        <v>13.591460334455634</v>
      </c>
    </row>
    <row r="89" spans="1:4" ht="46.5" customHeight="1">
      <c r="A89" s="23" t="s">
        <v>87</v>
      </c>
      <c r="B89" s="25">
        <v>-237000</v>
      </c>
      <c r="C89" s="34">
        <v>-87000</v>
      </c>
      <c r="D89" s="25">
        <f>C89/B89*100</f>
        <v>36.708860759493675</v>
      </c>
    </row>
    <row r="90" spans="1:4" ht="33" customHeight="1">
      <c r="A90" s="12" t="s">
        <v>66</v>
      </c>
      <c r="B90" s="27">
        <v>-20000</v>
      </c>
      <c r="C90" s="34">
        <v>0</v>
      </c>
      <c r="D90" s="25">
        <f t="shared" si="1"/>
        <v>0</v>
      </c>
    </row>
    <row r="91" spans="1:4" ht="65.25" customHeight="1" hidden="1">
      <c r="A91" s="23" t="s">
        <v>56</v>
      </c>
      <c r="B91" s="27">
        <v>0</v>
      </c>
      <c r="C91" s="34">
        <v>0</v>
      </c>
      <c r="D91" s="25" t="e">
        <f t="shared" si="1"/>
        <v>#DIV/0!</v>
      </c>
    </row>
    <row r="92" spans="1:4" ht="62.25" customHeight="1">
      <c r="A92" s="23" t="s">
        <v>88</v>
      </c>
      <c r="B92" s="27">
        <v>-20000</v>
      </c>
      <c r="C92" s="34">
        <v>0</v>
      </c>
      <c r="D92" s="25">
        <f t="shared" si="1"/>
        <v>0</v>
      </c>
    </row>
    <row r="93" spans="1:4" ht="18" customHeight="1">
      <c r="A93" s="23" t="s">
        <v>89</v>
      </c>
      <c r="B93" s="27">
        <v>0</v>
      </c>
      <c r="C93" s="34">
        <v>28000</v>
      </c>
      <c r="D93" s="25">
        <v>0</v>
      </c>
    </row>
    <row r="94" spans="1:4" ht="33" customHeight="1">
      <c r="A94" s="12" t="s">
        <v>67</v>
      </c>
      <c r="B94" s="13">
        <v>76138.3</v>
      </c>
      <c r="C94" s="26">
        <v>66807.4</v>
      </c>
      <c r="D94" s="25">
        <f t="shared" si="1"/>
        <v>87.74480123669689</v>
      </c>
    </row>
    <row r="95" spans="1:4" ht="18" customHeight="1">
      <c r="A95" s="12" t="s">
        <v>90</v>
      </c>
      <c r="B95" s="13">
        <v>-2754248.5</v>
      </c>
      <c r="C95" s="26">
        <v>-834207.6</v>
      </c>
      <c r="D95" s="25">
        <f t="shared" si="1"/>
        <v>30.288029565959647</v>
      </c>
    </row>
    <row r="96" spans="1:4" ht="18" customHeight="1">
      <c r="A96" s="12" t="s">
        <v>91</v>
      </c>
      <c r="B96" s="13">
        <v>2830386.8</v>
      </c>
      <c r="C96" s="26">
        <v>901015</v>
      </c>
      <c r="D96" s="25">
        <f t="shared" si="1"/>
        <v>31.83363489400106</v>
      </c>
    </row>
    <row r="97" spans="2:3" ht="12.75">
      <c r="B97" s="24"/>
      <c r="C97" s="24"/>
    </row>
    <row r="98" ht="33" customHeight="1"/>
    <row r="99" spans="3:4" ht="12.75">
      <c r="C99" s="35"/>
      <c r="D99" s="35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6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2014-06-26T08:12:02Z</cp:lastPrinted>
  <dcterms:created xsi:type="dcterms:W3CDTF">1996-10-08T23:32:33Z</dcterms:created>
  <dcterms:modified xsi:type="dcterms:W3CDTF">2014-06-26T08:31:44Z</dcterms:modified>
  <cp:category/>
  <cp:version/>
  <cp:contentType/>
  <cp:contentStatus/>
</cp:coreProperties>
</file>