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,расходы'!$A$2:$D$96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<sst xmlns="http://schemas.openxmlformats.org/spreadsheetml/2006/main" count="92" uniqueCount="92">
  <si>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</si>
  <si>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</si>
  <si>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</si>
  <si>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</si>
  <si>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</si>
  <si>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</si>
  <si>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</si>
  <si>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</si>
  <si>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</si>
  <si>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</si>
  <si>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</si>
  <si>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</si>
  <si>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</si>
  <si>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</si>
  <si>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</si>
  <si>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</si>
  <si>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</si>
  <si>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</si>
  <si>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</si>
  <si>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</si>
  <si>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</si>
  <si>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</si>
  <si>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</si>
  <si>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</si>
  <si>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</si>
  <si>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</si>
  <si>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</si>
  <si>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</si>
  <si>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</si>
  <si>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</si>
  <si>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</si>
  <si>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</si>
  <si>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</si>
  <si>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</si>
  <si>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</si>
  <si>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</si>
  <si>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</si>
  <si>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</si>
  <si>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</si>
  <si>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</si>
  <si>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</si>
  <si>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</si>
  <si>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</si>
  <si>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</si>
  <si>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</si>
  <si>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</si>
  <si>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</si>
  <si>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</si>
  <si>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</si>
  <si>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</si>
  <si>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</si>
  <si>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</si>
  <si>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</si>
  <si>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</si>
  <si>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</si>
  <si>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</si>
  <si>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</si>
  <si>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</si>
  <si>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</si>
  <si>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</si>
  <si>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</si>
  <si>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</si>
  <si>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Прочие безвозмездные поступления (поступления от организаций и предприятий города)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</si>
  <si>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</si>
  <si>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</si>
  <si>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</si>
  <si>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</si>
  <si>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Изменение остатков средств на счетах  
по учету средств бюджета              
</t>
  </si>
  <si>
    <t xml:space="preserve"> Сведения о ходе исполнения  бюджета города Ачинска за 2014 год
по состоянию на 01 февраля 2014 года</t>
  </si>
  <si>
    <t>План  на 2014 год 
(на 01.02.2014)</t>
  </si>
  <si>
    <t>Исполнено 
(на 01.02.2014)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</si>
  <si>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</si>
  <si>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</si>
  <si>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</si>
  <si>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</si>
  <si>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</si>
  <si>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</si>
  <si>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</si>
  <si>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</si>
  <si>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</si>
  <si>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</si>
  <si>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</si>
  <si>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</si>
  <si>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</si>
  <si>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</si>
  <si>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</si>
  <si>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</si>
  <si>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</si>
  <si>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</si>
  <si>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</si>
  <si>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   увеличение остатков средств бюджетов  </t>
  </si>
  <si>
    <t xml:space="preserve">       уменьшение остатков средств бюджетов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</si>
</sst>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198" fontId="7" fillId="0" borderId="11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198" fontId="7" fillId="34" borderId="10" xfId="0" applyNumberFormat="1" applyFont="1" applyFill="1" applyBorder="1" applyAlignment="1">
      <alignment horizontal="center" vertical="center" wrapText="1"/>
    </xf>
    <xf numFmtId="198" fontId="7" fillId="34" borderId="11" xfId="0" applyNumberFormat="1" applyFont="1" applyFill="1" applyBorder="1" applyAlignment="1">
      <alignment horizontal="center" vertical="center"/>
    </xf>
    <xf numFmtId="198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SheetLayoutView="100" zoomScalePageLayoutView="0" workbookViewId="0" topLeftCell="A3">
      <selection activeCell="B14" sqref="B14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5" customWidth="1"/>
    <col min="4" max="4" width="19.8515625" style="0" customWidth="1"/>
  </cols>
  <sheetData>
    <row r="1" ht="12.75" hidden="1"/>
    <row r="2" ht="12.75" hidden="1"/>
    <row r="3" spans="3:4" ht="17.25" customHeight="1">
      <c r="C3" s="7"/>
      <c r="D3" s="7"/>
    </row>
    <row r="4" spans="3:4" ht="17.25" customHeight="1">
      <c r="C4" s="7"/>
      <c r="D4" s="7"/>
    </row>
    <row r="5" spans="1:4" ht="39" customHeight="1">
      <c r="A5" s="45" t="s">
        <v>68</v>
      </c>
      <c r="B5" s="45"/>
      <c r="C5" s="45"/>
      <c r="D5" s="45"/>
    </row>
    <row r="6" ht="14.25" customHeight="1">
      <c r="D6" s="6" t="s">
        <v>17</v>
      </c>
    </row>
    <row r="7" spans="1:5" ht="20.25" customHeight="1">
      <c r="A7" s="44" t="s">
        <v>9</v>
      </c>
      <c r="B7" s="44" t="s">
        <v>69</v>
      </c>
      <c r="C7" s="46" t="s">
        <v>70</v>
      </c>
      <c r="D7" s="44" t="s">
        <v>10</v>
      </c>
      <c r="E7" s="43"/>
    </row>
    <row r="8" spans="1:5" ht="17.25" customHeight="1">
      <c r="A8" s="44"/>
      <c r="B8" s="44"/>
      <c r="C8" s="46"/>
      <c r="D8" s="44"/>
      <c r="E8" s="43"/>
    </row>
    <row r="9" spans="1:5" ht="21" customHeight="1">
      <c r="A9" s="44"/>
      <c r="B9" s="44"/>
      <c r="C9" s="46"/>
      <c r="D9" s="44"/>
      <c r="E9" s="43"/>
    </row>
    <row r="10" spans="1:4" s="2" customFormat="1" ht="18" customHeight="1">
      <c r="A10" s="10">
        <v>1</v>
      </c>
      <c r="B10" s="8">
        <v>2</v>
      </c>
      <c r="C10" s="9">
        <v>3</v>
      </c>
      <c r="D10" s="11">
        <v>4</v>
      </c>
    </row>
    <row r="11" spans="1:4" s="2" customFormat="1" ht="15.75" customHeight="1">
      <c r="A11" s="29" t="s">
        <v>60</v>
      </c>
      <c r="B11" s="30">
        <v>2494544</v>
      </c>
      <c r="C11" s="31">
        <v>80260</v>
      </c>
      <c r="D11" s="32">
        <f>C11/B11*100</f>
        <v>3.2174217011205255</v>
      </c>
    </row>
    <row r="12" spans="1:4" s="2" customFormat="1" ht="18" customHeight="1">
      <c r="A12" s="36" t="s">
        <v>11</v>
      </c>
      <c r="B12" s="26">
        <v>902184</v>
      </c>
      <c r="C12" s="40">
        <v>66666</v>
      </c>
      <c r="D12" s="34">
        <f aca="true" t="shared" si="0" ref="D12:D76">C12/B12*100</f>
        <v>7.3894017184964484</v>
      </c>
    </row>
    <row r="13" spans="1:4" ht="17.25" customHeight="1">
      <c r="A13" s="15" t="s">
        <v>71</v>
      </c>
      <c r="B13" s="13">
        <v>45517.1</v>
      </c>
      <c r="C13" s="28">
        <v>606</v>
      </c>
      <c r="D13" s="25">
        <f t="shared" si="0"/>
        <v>1.3313677716726242</v>
      </c>
    </row>
    <row r="14" spans="1:4" ht="16.5" customHeight="1">
      <c r="A14" s="16" t="s">
        <v>72</v>
      </c>
      <c r="B14" s="13">
        <v>447943.1</v>
      </c>
      <c r="C14" s="28">
        <v>23785</v>
      </c>
      <c r="D14" s="25">
        <f t="shared" si="0"/>
        <v>5.309826181048441</v>
      </c>
    </row>
    <row r="15" spans="1:4" ht="53.25" customHeight="1">
      <c r="A15" s="16" t="s">
        <v>73</v>
      </c>
      <c r="B15" s="13">
        <v>20646.5</v>
      </c>
      <c r="C15" s="28">
        <v>1418</v>
      </c>
      <c r="D15" s="25">
        <f t="shared" si="0"/>
        <v>6.8679921536337885</v>
      </c>
    </row>
    <row r="16" spans="1:4" ht="17.25" customHeight="1">
      <c r="A16" s="16" t="s">
        <v>74</v>
      </c>
      <c r="B16" s="13">
        <v>74732.1</v>
      </c>
      <c r="C16" s="28">
        <v>14016</v>
      </c>
      <c r="D16" s="25">
        <f t="shared" si="0"/>
        <v>18.75499283440449</v>
      </c>
    </row>
    <row r="17" spans="1:4" ht="18" customHeight="1">
      <c r="A17" s="16" t="s">
        <v>75</v>
      </c>
      <c r="B17" s="13">
        <v>16918.4</v>
      </c>
      <c r="C17" s="28">
        <v>331</v>
      </c>
      <c r="D17" s="25">
        <f t="shared" si="0"/>
        <v>1.956449782485341</v>
      </c>
    </row>
    <row r="18" spans="1:4" ht="16.5" customHeight="1">
      <c r="A18" s="16" t="s">
        <v>76</v>
      </c>
      <c r="B18" s="13">
        <v>58789.2</v>
      </c>
      <c r="C18" s="28">
        <v>4142</v>
      </c>
      <c r="D18" s="25">
        <f t="shared" si="0"/>
        <v>7.045511760663524</v>
      </c>
    </row>
    <row r="19" spans="1:4" ht="17.25" customHeight="1">
      <c r="A19" s="16" t="s">
        <v>77</v>
      </c>
      <c r="B19" s="13">
        <v>17104.9</v>
      </c>
      <c r="C19" s="28">
        <v>793</v>
      </c>
      <c r="D19" s="25">
        <f t="shared" si="0"/>
        <v>4.636098427935854</v>
      </c>
    </row>
    <row r="20" spans="1:4" ht="49.5" customHeight="1">
      <c r="A20" s="12" t="s">
        <v>78</v>
      </c>
      <c r="B20" s="13">
        <v>72.2</v>
      </c>
      <c r="C20" s="28">
        <v>0</v>
      </c>
      <c r="D20" s="25">
        <f t="shared" si="0"/>
        <v>0</v>
      </c>
    </row>
    <row r="21" spans="1:4" ht="47.25" customHeight="1">
      <c r="A21" s="16" t="s">
        <v>79</v>
      </c>
      <c r="B21" s="13">
        <v>116552.7</v>
      </c>
      <c r="C21" s="28">
        <v>10393</v>
      </c>
      <c r="D21" s="25">
        <f t="shared" si="0"/>
        <v>8.916996345858998</v>
      </c>
    </row>
    <row r="22" spans="1:4" ht="30.75" customHeight="1">
      <c r="A22" s="16" t="s">
        <v>80</v>
      </c>
      <c r="B22" s="13">
        <v>37208.4</v>
      </c>
      <c r="C22" s="28">
        <v>731</v>
      </c>
      <c r="D22" s="25">
        <f t="shared" si="0"/>
        <v>1.9646101417959385</v>
      </c>
    </row>
    <row r="23" spans="1:4" ht="33" customHeight="1">
      <c r="A23" s="16" t="s">
        <v>81</v>
      </c>
      <c r="B23" s="13">
        <v>5114</v>
      </c>
      <c r="C23" s="28">
        <v>366</v>
      </c>
      <c r="D23" s="25">
        <f t="shared" si="0"/>
        <v>7.156824403597967</v>
      </c>
    </row>
    <row r="24" spans="1:4" ht="32.25" customHeight="1">
      <c r="A24" s="16" t="s">
        <v>82</v>
      </c>
      <c r="B24" s="13">
        <v>45896.4</v>
      </c>
      <c r="C24" s="28">
        <v>9376</v>
      </c>
      <c r="D24" s="25">
        <f t="shared" si="0"/>
        <v>20.428617495054077</v>
      </c>
    </row>
    <row r="25" spans="1:4" ht="18.75" customHeight="1">
      <c r="A25" s="16" t="s">
        <v>83</v>
      </c>
      <c r="B25" s="13">
        <v>0</v>
      </c>
      <c r="C25" s="13">
        <v>0</v>
      </c>
      <c r="D25" s="25">
        <v>0</v>
      </c>
    </row>
    <row r="26" spans="1:4" ht="18.75" customHeight="1">
      <c r="A26" s="16" t="s">
        <v>84</v>
      </c>
      <c r="B26" s="13">
        <v>15128</v>
      </c>
      <c r="C26" s="28">
        <v>654</v>
      </c>
      <c r="D26" s="25">
        <f t="shared" si="0"/>
        <v>4.323109465891063</v>
      </c>
    </row>
    <row r="27" spans="1:4" ht="17.25" customHeight="1">
      <c r="A27" s="16" t="s">
        <v>85</v>
      </c>
      <c r="B27" s="13">
        <v>561</v>
      </c>
      <c r="C27" s="28">
        <v>55</v>
      </c>
      <c r="D27" s="25">
        <f t="shared" si="0"/>
        <v>9.803921568627452</v>
      </c>
    </row>
    <row r="28" spans="1:4" ht="31.5" customHeight="1">
      <c r="A28" s="37" t="s">
        <v>8</v>
      </c>
      <c r="B28" s="26">
        <v>1589899</v>
      </c>
      <c r="C28" s="40">
        <v>81071</v>
      </c>
      <c r="D28" s="34">
        <f t="shared" si="0"/>
        <v>5.0991289383791045</v>
      </c>
    </row>
    <row r="29" spans="1:4" ht="47.25" customHeight="1">
      <c r="A29" s="38" t="s">
        <v>62</v>
      </c>
      <c r="B29" s="26">
        <v>2461.6</v>
      </c>
      <c r="C29" s="26">
        <v>0</v>
      </c>
      <c r="D29" s="34">
        <f t="shared" si="0"/>
        <v>0</v>
      </c>
    </row>
    <row r="30" spans="1:4" ht="94.5" customHeight="1">
      <c r="A30" s="38" t="s">
        <v>63</v>
      </c>
      <c r="B30" s="26">
        <v>0</v>
      </c>
      <c r="C30" s="41">
        <v>1</v>
      </c>
      <c r="D30" s="34">
        <v>0</v>
      </c>
    </row>
    <row r="31" spans="1:4" ht="63" customHeight="1">
      <c r="A31" s="37" t="s">
        <v>64</v>
      </c>
      <c r="B31" s="26">
        <v>-39068.7</v>
      </c>
      <c r="C31" s="41">
        <v>-67478</v>
      </c>
      <c r="D31" s="34">
        <f t="shared" si="0"/>
        <v>172.71626647418523</v>
      </c>
    </row>
    <row r="32" spans="1:4" s="3" customFormat="1" ht="20.25" customHeight="1" hidden="1">
      <c r="A32" s="17" t="s">
        <v>0</v>
      </c>
      <c r="B32" s="13"/>
      <c r="C32" s="14"/>
      <c r="D32" s="25" t="e">
        <f t="shared" si="0"/>
        <v>#DIV/0!</v>
      </c>
    </row>
    <row r="33" spans="1:4" ht="15.75">
      <c r="A33" s="39" t="s">
        <v>61</v>
      </c>
      <c r="B33" s="30">
        <f>B34+B42+B47+B52+B59+B64+B67+B72+B78+B81+B83</f>
        <v>2494544</v>
      </c>
      <c r="C33" s="30">
        <f>C34+C42+C47+C52+C59+C64+C67+C72+C78+C81+C83</f>
        <v>125431.4</v>
      </c>
      <c r="D33" s="32">
        <f>C33/B33*100</f>
        <v>5.028229608297147</v>
      </c>
    </row>
    <row r="34" spans="1:4" ht="16.5" customHeight="1">
      <c r="A34" s="18" t="s">
        <v>1</v>
      </c>
      <c r="B34" s="25">
        <v>151598.8</v>
      </c>
      <c r="C34" s="25">
        <v>6613.3</v>
      </c>
      <c r="D34" s="25">
        <f t="shared" si="0"/>
        <v>4.362369622978546</v>
      </c>
    </row>
    <row r="35" spans="1:4" ht="61.5" customHeight="1">
      <c r="A35" s="19" t="s">
        <v>18</v>
      </c>
      <c r="B35" s="13">
        <v>1195.3</v>
      </c>
      <c r="C35" s="14">
        <v>97.4</v>
      </c>
      <c r="D35" s="25">
        <f t="shared" si="0"/>
        <v>8.14858194595499</v>
      </c>
    </row>
    <row r="36" spans="1:4" ht="77.25" customHeight="1">
      <c r="A36" s="19" t="s">
        <v>19</v>
      </c>
      <c r="B36" s="13">
        <v>14628.6</v>
      </c>
      <c r="C36" s="13">
        <v>800.8</v>
      </c>
      <c r="D36" s="25">
        <f t="shared" si="0"/>
        <v>5.474208058187386</v>
      </c>
    </row>
    <row r="37" spans="1:4" ht="96.75" customHeight="1">
      <c r="A37" s="19" t="s">
        <v>20</v>
      </c>
      <c r="B37" s="26">
        <v>72600.9</v>
      </c>
      <c r="C37" s="14">
        <v>3959.4</v>
      </c>
      <c r="D37" s="25">
        <f t="shared" si="0"/>
        <v>5.453651401015691</v>
      </c>
    </row>
    <row r="38" spans="1:4" ht="15" customHeight="1" hidden="1">
      <c r="A38" s="19" t="s">
        <v>21</v>
      </c>
      <c r="B38" s="13">
        <v>0</v>
      </c>
      <c r="C38" s="14">
        <v>0</v>
      </c>
      <c r="D38" s="25">
        <v>0</v>
      </c>
    </row>
    <row r="39" spans="1:4" ht="66.75" customHeight="1">
      <c r="A39" s="19" t="s">
        <v>22</v>
      </c>
      <c r="B39" s="13">
        <v>12467.9</v>
      </c>
      <c r="C39" s="14">
        <v>300.5</v>
      </c>
      <c r="D39" s="25">
        <f t="shared" si="0"/>
        <v>2.4101893662926397</v>
      </c>
    </row>
    <row r="40" spans="1:4" ht="15" customHeight="1">
      <c r="A40" s="19" t="s">
        <v>23</v>
      </c>
      <c r="B40" s="13">
        <v>3265.6</v>
      </c>
      <c r="C40" s="14">
        <v>0</v>
      </c>
      <c r="D40" s="25">
        <f t="shared" si="0"/>
        <v>0</v>
      </c>
    </row>
    <row r="41" spans="1:4" ht="16.5" customHeight="1">
      <c r="A41" s="19" t="s">
        <v>24</v>
      </c>
      <c r="B41" s="13">
        <v>47440.5</v>
      </c>
      <c r="C41" s="14">
        <v>1455.2</v>
      </c>
      <c r="D41" s="25">
        <f t="shared" si="0"/>
        <v>3.0674212961499143</v>
      </c>
    </row>
    <row r="42" spans="1:4" ht="34.5" customHeight="1">
      <c r="A42" s="18" t="s">
        <v>2</v>
      </c>
      <c r="B42" s="13">
        <v>29573.7</v>
      </c>
      <c r="C42" s="14">
        <v>712.6</v>
      </c>
      <c r="D42" s="25">
        <f t="shared" si="0"/>
        <v>2.40957337093431</v>
      </c>
    </row>
    <row r="43" spans="1:4" ht="15.75" customHeight="1" hidden="1">
      <c r="A43" s="19" t="s">
        <v>25</v>
      </c>
      <c r="B43" s="13">
        <v>0</v>
      </c>
      <c r="C43" s="14">
        <v>0</v>
      </c>
      <c r="D43" s="25">
        <v>0</v>
      </c>
    </row>
    <row r="44" spans="1:4" ht="63" customHeight="1">
      <c r="A44" s="19" t="s">
        <v>26</v>
      </c>
      <c r="B44" s="13">
        <v>27606</v>
      </c>
      <c r="C44" s="14">
        <v>712.6</v>
      </c>
      <c r="D44" s="25">
        <f t="shared" si="0"/>
        <v>2.581322900818663</v>
      </c>
    </row>
    <row r="45" spans="1:4" ht="18" customHeight="1" hidden="1">
      <c r="A45" s="19" t="s">
        <v>27</v>
      </c>
      <c r="B45" s="13">
        <v>0</v>
      </c>
      <c r="C45" s="14">
        <v>0</v>
      </c>
      <c r="D45" s="25">
        <v>0</v>
      </c>
    </row>
    <row r="46" spans="1:4" ht="51" customHeight="1">
      <c r="A46" s="19" t="s">
        <v>58</v>
      </c>
      <c r="B46" s="13">
        <v>1967.7</v>
      </c>
      <c r="C46" s="14">
        <v>0</v>
      </c>
      <c r="D46" s="25">
        <f t="shared" si="0"/>
        <v>0</v>
      </c>
    </row>
    <row r="47" spans="1:4" ht="15.75">
      <c r="A47" s="18" t="s">
        <v>28</v>
      </c>
      <c r="B47" s="13">
        <v>89900.5</v>
      </c>
      <c r="C47" s="14">
        <v>4402.5</v>
      </c>
      <c r="D47" s="25">
        <f t="shared" si="0"/>
        <v>4.8970806613978795</v>
      </c>
    </row>
    <row r="48" spans="1:4" ht="15.75" hidden="1">
      <c r="A48" s="22" t="s">
        <v>59</v>
      </c>
      <c r="B48" s="13">
        <v>0</v>
      </c>
      <c r="C48" s="14">
        <v>0</v>
      </c>
      <c r="D48" s="25">
        <v>0</v>
      </c>
    </row>
    <row r="49" spans="1:4" ht="16.5" customHeight="1">
      <c r="A49" s="19" t="s">
        <v>29</v>
      </c>
      <c r="B49" s="13">
        <v>52655.1</v>
      </c>
      <c r="C49" s="14">
        <v>4402.5</v>
      </c>
      <c r="D49" s="25">
        <f t="shared" si="0"/>
        <v>8.36101346308335</v>
      </c>
    </row>
    <row r="50" spans="1:4" ht="18" customHeight="1">
      <c r="A50" s="19" t="s">
        <v>30</v>
      </c>
      <c r="B50" s="13">
        <v>32399</v>
      </c>
      <c r="C50" s="14">
        <v>0</v>
      </c>
      <c r="D50" s="25">
        <f t="shared" si="0"/>
        <v>0</v>
      </c>
    </row>
    <row r="51" spans="1:4" ht="30" customHeight="1">
      <c r="A51" s="19" t="s">
        <v>31</v>
      </c>
      <c r="B51" s="13">
        <v>4846.4</v>
      </c>
      <c r="C51" s="14">
        <v>0</v>
      </c>
      <c r="D51" s="25">
        <f t="shared" si="0"/>
        <v>0</v>
      </c>
    </row>
    <row r="52" spans="1:4" ht="16.5" customHeight="1">
      <c r="A52" s="18" t="s">
        <v>3</v>
      </c>
      <c r="B52" s="13">
        <v>109820.1</v>
      </c>
      <c r="C52" s="14">
        <v>1805.8</v>
      </c>
      <c r="D52" s="25">
        <f t="shared" si="0"/>
        <v>1.644325583385919</v>
      </c>
    </row>
    <row r="53" spans="1:4" ht="15.75">
      <c r="A53" s="19" t="s">
        <v>32</v>
      </c>
      <c r="B53" s="13">
        <v>5828.9</v>
      </c>
      <c r="C53" s="14">
        <v>0</v>
      </c>
      <c r="D53" s="25">
        <f t="shared" si="0"/>
        <v>0</v>
      </c>
    </row>
    <row r="54" spans="1:4" ht="15.75">
      <c r="A54" s="19" t="s">
        <v>33</v>
      </c>
      <c r="B54" s="13">
        <v>45803.2</v>
      </c>
      <c r="C54" s="14">
        <v>0</v>
      </c>
      <c r="D54" s="25">
        <f t="shared" si="0"/>
        <v>0</v>
      </c>
    </row>
    <row r="55" spans="1:4" ht="15.75">
      <c r="A55" s="19" t="s">
        <v>34</v>
      </c>
      <c r="B55" s="13">
        <v>46787.1</v>
      </c>
      <c r="C55" s="14">
        <v>1805.8</v>
      </c>
      <c r="D55" s="25">
        <f t="shared" si="0"/>
        <v>3.859610875647347</v>
      </c>
    </row>
    <row r="56" spans="1:4" ht="30.75" customHeight="1">
      <c r="A56" s="19" t="s">
        <v>35</v>
      </c>
      <c r="B56" s="13">
        <v>11400.9</v>
      </c>
      <c r="C56" s="14">
        <v>0</v>
      </c>
      <c r="D56" s="25">
        <f t="shared" si="0"/>
        <v>0</v>
      </c>
    </row>
    <row r="57" spans="1:4" ht="15.75" customHeight="1" hidden="1">
      <c r="A57" s="18" t="s">
        <v>16</v>
      </c>
      <c r="B57" s="13">
        <v>0</v>
      </c>
      <c r="C57" s="14">
        <v>0</v>
      </c>
      <c r="D57" s="25">
        <v>0</v>
      </c>
    </row>
    <row r="58" spans="1:4" ht="30.75" customHeight="1" hidden="1">
      <c r="A58" s="19" t="s">
        <v>36</v>
      </c>
      <c r="B58" s="13">
        <v>0</v>
      </c>
      <c r="C58" s="14">
        <v>0</v>
      </c>
      <c r="D58" s="25">
        <v>0</v>
      </c>
    </row>
    <row r="59" spans="1:4" ht="15.75">
      <c r="A59" s="18" t="s">
        <v>4</v>
      </c>
      <c r="B59" s="13">
        <v>1267558.4</v>
      </c>
      <c r="C59" s="14">
        <v>64642.7</v>
      </c>
      <c r="D59" s="25">
        <f t="shared" si="0"/>
        <v>5.099780806943491</v>
      </c>
    </row>
    <row r="60" spans="1:4" ht="15.75">
      <c r="A60" s="19" t="s">
        <v>37</v>
      </c>
      <c r="B60" s="13">
        <v>472462.1</v>
      </c>
      <c r="C60" s="14">
        <v>30371.7</v>
      </c>
      <c r="D60" s="25">
        <f t="shared" si="0"/>
        <v>6.428388647470348</v>
      </c>
    </row>
    <row r="61" spans="1:4" ht="15.75">
      <c r="A61" s="19" t="s">
        <v>38</v>
      </c>
      <c r="B61" s="13">
        <v>631238.3</v>
      </c>
      <c r="C61" s="14">
        <v>30619.7</v>
      </c>
      <c r="D61" s="25">
        <f t="shared" si="0"/>
        <v>4.850735451255097</v>
      </c>
    </row>
    <row r="62" spans="1:4" ht="29.25" customHeight="1">
      <c r="A62" s="19" t="s">
        <v>39</v>
      </c>
      <c r="B62" s="13">
        <v>55765.4</v>
      </c>
      <c r="C62" s="14">
        <v>452.4</v>
      </c>
      <c r="D62" s="25">
        <f t="shared" si="0"/>
        <v>0.8112557248759983</v>
      </c>
    </row>
    <row r="63" spans="1:4" ht="15" customHeight="1">
      <c r="A63" s="19" t="s">
        <v>40</v>
      </c>
      <c r="B63" s="13">
        <v>108092.6</v>
      </c>
      <c r="C63" s="14">
        <v>3198.9</v>
      </c>
      <c r="D63" s="25">
        <f t="shared" si="0"/>
        <v>2.959407026938014</v>
      </c>
    </row>
    <row r="64" spans="1:4" ht="18" customHeight="1">
      <c r="A64" s="18" t="s">
        <v>12</v>
      </c>
      <c r="B64" s="13">
        <v>76204.4</v>
      </c>
      <c r="C64" s="14">
        <v>1679.5</v>
      </c>
      <c r="D64" s="25">
        <f t="shared" si="0"/>
        <v>2.2039409797859446</v>
      </c>
    </row>
    <row r="65" spans="1:4" ht="17.25" customHeight="1">
      <c r="A65" s="19" t="s">
        <v>41</v>
      </c>
      <c r="B65" s="13">
        <v>76204.4</v>
      </c>
      <c r="C65" s="14">
        <v>1679.5</v>
      </c>
      <c r="D65" s="25">
        <f t="shared" si="0"/>
        <v>2.2039409797859446</v>
      </c>
    </row>
    <row r="66" spans="1:4" ht="17.25" customHeight="1">
      <c r="A66" s="19" t="s">
        <v>42</v>
      </c>
      <c r="B66" s="13">
        <v>0</v>
      </c>
      <c r="C66" s="14">
        <v>0</v>
      </c>
      <c r="D66" s="25">
        <v>0</v>
      </c>
    </row>
    <row r="67" spans="1:4" ht="16.5" customHeight="1">
      <c r="A67" s="18" t="s">
        <v>13</v>
      </c>
      <c r="B67" s="13">
        <v>5326.5</v>
      </c>
      <c r="C67" s="14">
        <v>0</v>
      </c>
      <c r="D67" s="25">
        <f t="shared" si="0"/>
        <v>0</v>
      </c>
    </row>
    <row r="68" spans="1:4" ht="17.25" customHeight="1" hidden="1">
      <c r="A68" s="19" t="s">
        <v>43</v>
      </c>
      <c r="B68" s="13">
        <v>0</v>
      </c>
      <c r="C68" s="14">
        <v>0</v>
      </c>
      <c r="D68" s="25">
        <v>0</v>
      </c>
    </row>
    <row r="69" spans="1:4" ht="16.5" customHeight="1" hidden="1">
      <c r="A69" s="19" t="s">
        <v>44</v>
      </c>
      <c r="B69" s="13">
        <v>0</v>
      </c>
      <c r="C69" s="14">
        <v>0</v>
      </c>
      <c r="D69" s="25">
        <v>0</v>
      </c>
    </row>
    <row r="70" spans="1:4" ht="16.5" customHeight="1" hidden="1">
      <c r="A70" s="19" t="s">
        <v>45</v>
      </c>
      <c r="B70" s="13">
        <v>0</v>
      </c>
      <c r="C70" s="14">
        <v>0</v>
      </c>
      <c r="D70" s="25">
        <v>0</v>
      </c>
    </row>
    <row r="71" spans="1:4" ht="33" customHeight="1">
      <c r="A71" s="19" t="s">
        <v>46</v>
      </c>
      <c r="B71" s="13">
        <v>5326.6</v>
      </c>
      <c r="C71" s="14">
        <v>0</v>
      </c>
      <c r="D71" s="25">
        <f t="shared" si="0"/>
        <v>0</v>
      </c>
    </row>
    <row r="72" spans="1:4" ht="15.75">
      <c r="A72" s="20" t="s">
        <v>6</v>
      </c>
      <c r="B72" s="26">
        <v>686551.9</v>
      </c>
      <c r="C72" s="14">
        <v>41543.4</v>
      </c>
      <c r="D72" s="25">
        <f t="shared" si="0"/>
        <v>6.051021051722383</v>
      </c>
    </row>
    <row r="73" spans="1:4" ht="15.75">
      <c r="A73" s="19" t="s">
        <v>47</v>
      </c>
      <c r="B73" s="13">
        <v>2993.7</v>
      </c>
      <c r="C73" s="13">
        <v>262.4</v>
      </c>
      <c r="D73" s="25">
        <f t="shared" si="0"/>
        <v>8.76507332064001</v>
      </c>
    </row>
    <row r="74" spans="1:4" ht="17.25" customHeight="1">
      <c r="A74" s="19" t="s">
        <v>48</v>
      </c>
      <c r="B74" s="13">
        <v>43483.6</v>
      </c>
      <c r="C74" s="14">
        <v>1230</v>
      </c>
      <c r="D74" s="25">
        <f t="shared" si="0"/>
        <v>2.8286526414556294</v>
      </c>
    </row>
    <row r="75" spans="1:4" ht="20.25" customHeight="1">
      <c r="A75" s="19" t="s">
        <v>49</v>
      </c>
      <c r="B75" s="13">
        <v>563915.8</v>
      </c>
      <c r="C75" s="14">
        <v>37248.2</v>
      </c>
      <c r="D75" s="25">
        <f t="shared" si="0"/>
        <v>6.605276887081368</v>
      </c>
    </row>
    <row r="76" spans="1:4" ht="15.75">
      <c r="A76" s="19" t="s">
        <v>50</v>
      </c>
      <c r="B76" s="13">
        <v>36415.5</v>
      </c>
      <c r="C76" s="14">
        <v>0</v>
      </c>
      <c r="D76" s="25">
        <f t="shared" si="0"/>
        <v>0</v>
      </c>
    </row>
    <row r="77" spans="1:4" ht="31.5">
      <c r="A77" s="19" t="s">
        <v>51</v>
      </c>
      <c r="B77" s="13">
        <v>39743.3</v>
      </c>
      <c r="C77" s="14">
        <v>2802.9</v>
      </c>
      <c r="D77" s="25">
        <f aca="true" t="shared" si="1" ref="D77:D96">C77/B77*100</f>
        <v>7.052509479585238</v>
      </c>
    </row>
    <row r="78" spans="1:4" ht="15.75">
      <c r="A78" s="18" t="s">
        <v>5</v>
      </c>
      <c r="B78" s="13">
        <v>58558.4</v>
      </c>
      <c r="C78" s="14">
        <v>3580.3</v>
      </c>
      <c r="D78" s="25">
        <f t="shared" si="1"/>
        <v>6.114067324243832</v>
      </c>
    </row>
    <row r="79" spans="1:4" ht="15.75">
      <c r="A79" s="21" t="s">
        <v>52</v>
      </c>
      <c r="B79" s="13">
        <v>54377.8</v>
      </c>
      <c r="C79" s="14">
        <v>3580.3</v>
      </c>
      <c r="D79" s="25">
        <f t="shared" si="1"/>
        <v>6.584120725737341</v>
      </c>
    </row>
    <row r="80" spans="1:4" ht="15.75">
      <c r="A80" s="19" t="s">
        <v>53</v>
      </c>
      <c r="B80" s="13">
        <v>4180.6</v>
      </c>
      <c r="C80" s="14">
        <v>0</v>
      </c>
      <c r="D80" s="25">
        <f t="shared" si="1"/>
        <v>0</v>
      </c>
    </row>
    <row r="81" spans="1:4" ht="15.75">
      <c r="A81" s="18" t="s">
        <v>14</v>
      </c>
      <c r="B81" s="13">
        <v>7959.6</v>
      </c>
      <c r="C81" s="13">
        <v>0</v>
      </c>
      <c r="D81" s="25">
        <f t="shared" si="1"/>
        <v>0</v>
      </c>
    </row>
    <row r="82" spans="1:4" ht="18" customHeight="1">
      <c r="A82" s="19" t="s">
        <v>54</v>
      </c>
      <c r="B82" s="13">
        <v>7959.6</v>
      </c>
      <c r="C82" s="13">
        <v>0</v>
      </c>
      <c r="D82" s="25">
        <f t="shared" si="1"/>
        <v>0</v>
      </c>
    </row>
    <row r="83" spans="1:4" ht="31.5" customHeight="1">
      <c r="A83" s="18" t="s">
        <v>15</v>
      </c>
      <c r="B83" s="13">
        <v>11491.7</v>
      </c>
      <c r="C83" s="13">
        <v>451.3</v>
      </c>
      <c r="D83" s="25">
        <f t="shared" si="1"/>
        <v>3.927182227172655</v>
      </c>
    </row>
    <row r="84" spans="1:4" ht="30" customHeight="1">
      <c r="A84" s="18" t="s">
        <v>55</v>
      </c>
      <c r="B84" s="13">
        <v>11491.7</v>
      </c>
      <c r="C84" s="13">
        <v>451.3</v>
      </c>
      <c r="D84" s="25">
        <f t="shared" si="1"/>
        <v>3.927182227172655</v>
      </c>
    </row>
    <row r="85" spans="1:4" ht="18" customHeight="1">
      <c r="A85" s="29" t="s">
        <v>7</v>
      </c>
      <c r="B85" s="30">
        <f>B11-B33</f>
        <v>0</v>
      </c>
      <c r="C85" s="30">
        <f>C11-C33</f>
        <v>-45171.399999999994</v>
      </c>
      <c r="D85" s="32">
        <v>0</v>
      </c>
    </row>
    <row r="86" spans="1:4" ht="34.5" customHeight="1">
      <c r="A86" s="33" t="s">
        <v>57</v>
      </c>
      <c r="B86" s="30">
        <f>-B85</f>
        <v>0</v>
      </c>
      <c r="C86" s="30">
        <f>-C85</f>
        <v>45171.399999999994</v>
      </c>
      <c r="D86" s="32">
        <v>0</v>
      </c>
    </row>
    <row r="87" spans="1:4" ht="33" customHeight="1">
      <c r="A87" s="22" t="s">
        <v>65</v>
      </c>
      <c r="B87" s="25">
        <v>20000</v>
      </c>
      <c r="C87" s="34">
        <v>-10000</v>
      </c>
      <c r="D87" s="25">
        <f t="shared" si="1"/>
        <v>-50</v>
      </c>
    </row>
    <row r="88" spans="1:4" ht="48.75" customHeight="1">
      <c r="A88" s="23" t="s">
        <v>86</v>
      </c>
      <c r="B88" s="25">
        <v>289000</v>
      </c>
      <c r="C88" s="35">
        <v>0</v>
      </c>
      <c r="D88" s="25">
        <f t="shared" si="1"/>
        <v>0</v>
      </c>
    </row>
    <row r="89" spans="1:4" ht="46.5" customHeight="1">
      <c r="A89" s="23" t="s">
        <v>87</v>
      </c>
      <c r="B89" s="25">
        <v>-269000</v>
      </c>
      <c r="C89" s="35">
        <v>-10000</v>
      </c>
      <c r="D89" s="25">
        <f>C89/B89*100</f>
        <v>3.717472118959108</v>
      </c>
    </row>
    <row r="90" spans="1:4" ht="33" customHeight="1">
      <c r="A90" s="12" t="s">
        <v>66</v>
      </c>
      <c r="B90" s="27">
        <v>-20000</v>
      </c>
      <c r="C90" s="35">
        <v>0</v>
      </c>
      <c r="D90" s="25">
        <f t="shared" si="1"/>
        <v>0</v>
      </c>
    </row>
    <row r="91" spans="1:4" ht="65.25" customHeight="1" hidden="1">
      <c r="A91" s="23" t="s">
        <v>56</v>
      </c>
      <c r="B91" s="27">
        <v>0</v>
      </c>
      <c r="C91" s="35">
        <v>0</v>
      </c>
      <c r="D91" s="25" t="e">
        <f t="shared" si="1"/>
        <v>#DIV/0!</v>
      </c>
    </row>
    <row r="92" spans="1:4" ht="62.25" customHeight="1">
      <c r="A92" s="23" t="s">
        <v>88</v>
      </c>
      <c r="B92" s="27">
        <v>-20000</v>
      </c>
      <c r="C92" s="35">
        <v>0</v>
      </c>
      <c r="D92" s="25">
        <f t="shared" si="1"/>
        <v>0</v>
      </c>
    </row>
    <row r="93" spans="1:4" ht="18" customHeight="1">
      <c r="A93" s="23" t="s">
        <v>89</v>
      </c>
      <c r="B93" s="27">
        <v>0</v>
      </c>
      <c r="C93" s="35">
        <v>0</v>
      </c>
      <c r="D93" s="25">
        <v>0</v>
      </c>
    </row>
    <row r="94" spans="1:4" ht="33" customHeight="1">
      <c r="A94" s="12" t="s">
        <v>67</v>
      </c>
      <c r="B94" s="13">
        <v>0</v>
      </c>
      <c r="C94" s="26">
        <v>55171.4</v>
      </c>
      <c r="D94" s="25">
        <v>0</v>
      </c>
    </row>
    <row r="95" spans="1:4" ht="18" customHeight="1">
      <c r="A95" s="12" t="s">
        <v>90</v>
      </c>
      <c r="B95" s="13">
        <v>-2783544.2</v>
      </c>
      <c r="C95" s="26">
        <v>-140802.2</v>
      </c>
      <c r="D95" s="25">
        <f t="shared" si="1"/>
        <v>5.0583784514720485</v>
      </c>
    </row>
    <row r="96" spans="1:4" ht="18" customHeight="1">
      <c r="A96" s="12" t="s">
        <v>91</v>
      </c>
      <c r="B96" s="13">
        <v>2783544.2</v>
      </c>
      <c r="C96" s="26">
        <v>195973.6</v>
      </c>
      <c r="D96" s="25">
        <f t="shared" si="1"/>
        <v>7.040434277997094</v>
      </c>
    </row>
    <row r="97" spans="2:3" ht="12.75">
      <c r="B97" s="24"/>
      <c r="C97" s="24"/>
    </row>
    <row r="98" ht="33" customHeight="1"/>
    <row r="99" spans="3:4" ht="12.75">
      <c r="C99" s="42"/>
      <c r="D99" s="42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6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Светана</cp:lastModifiedBy>
  <cp:lastPrinted>2014-06-26T06:43:03Z</cp:lastPrinted>
  <dcterms:created xsi:type="dcterms:W3CDTF">1996-10-08T23:32:33Z</dcterms:created>
  <dcterms:modified xsi:type="dcterms:W3CDTF">2014-06-26T08:38:39Z</dcterms:modified>
  <cp:category/>
  <cp:version/>
  <cp:contentType/>
  <cp:contentStatus/>
</cp:coreProperties>
</file>